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6" yWindow="435" windowWidth="10650" windowHeight="6050" activeTab="4"/>
  </bookViews>
  <sheets>
    <sheet name="delay cond A" sheetId="1" r:id="rId1"/>
    <sheet name="delay cond B" sheetId="2" r:id="rId2"/>
    <sheet name="ext &amp; reacq" sheetId="3" r:id="rId3"/>
    <sheet name="full ext" sheetId="4" r:id="rId4"/>
    <sheet name="blocking" sheetId="5" r:id="rId5"/>
    <sheet name="cond inh" sheetId="6" r:id="rId6"/>
    <sheet name="discr" sheetId="7" r:id="rId7"/>
  </sheets>
  <definedNames/>
  <calcPr fullCalcOnLoad="1"/>
</workbook>
</file>

<file path=xl/sharedStrings.xml><?xml version="1.0" encoding="utf-8"?>
<sst xmlns="http://schemas.openxmlformats.org/spreadsheetml/2006/main" count="98" uniqueCount="14">
  <si>
    <t>CS1</t>
  </si>
  <si>
    <t>CS2</t>
  </si>
  <si>
    <t>UCS</t>
  </si>
  <si>
    <t>N_P</t>
  </si>
  <si>
    <t>S1</t>
  </si>
  <si>
    <t>N1</t>
  </si>
  <si>
    <t>S2</t>
  </si>
  <si>
    <t>N2</t>
  </si>
  <si>
    <t>F1</t>
  </si>
  <si>
    <t>F2</t>
  </si>
  <si>
    <t>PRED</t>
  </si>
  <si>
    <t>LSL</t>
  </si>
  <si>
    <t>O1</t>
  </si>
  <si>
    <t>O2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</si>
</sst>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sz val="8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'delay cond A'!$B$3</c:f>
              <c:strCache>
                <c:ptCount val="1"/>
                <c:pt idx="0">
                  <c:v>CS1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A'!$B$4:$B$40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'delay cond A'!$C$3</c:f>
              <c:strCache>
                <c:ptCount val="1"/>
                <c:pt idx="0">
                  <c:v>CS2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A'!$C$4:$C$40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'delay cond A'!$D$3</c:f>
              <c:strCache>
                <c:ptCount val="1"/>
                <c:pt idx="0">
                  <c:v>UCS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A'!$D$4:$D$40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'delay cond A'!$L$3</c:f>
              <c:strCache>
                <c:ptCount val="1"/>
                <c:pt idx="0">
                  <c:v>F1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A'!$L$4:$L$40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'delay cond A'!$P$3</c:f>
              <c:strCache>
                <c:ptCount val="1"/>
                <c:pt idx="0">
                  <c:v>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A'!$P$4:$P$40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'delay cond A'!$R$3</c:f>
              <c:strCache>
                <c:ptCount val="1"/>
                <c:pt idx="0">
                  <c:v>PRED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A'!$R$4:$R$40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axId val="28405915"/>
        <c:axId val="54326644"/>
      </c:lineChart>
      <c:catAx>
        <c:axId val="28405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26644"/>
        <c:crosses val="autoZero"/>
        <c:auto val="1"/>
        <c:lblOffset val="100"/>
        <c:noMultiLvlLbl val="0"/>
      </c:catAx>
      <c:valAx>
        <c:axId val="54326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4059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'delay cond B'!$B$3</c:f>
              <c:strCache>
                <c:ptCount val="1"/>
                <c:pt idx="0">
                  <c:v>CS1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B'!$B$4:$B$40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'delay cond B'!$C$3</c:f>
              <c:strCache>
                <c:ptCount val="1"/>
                <c:pt idx="0">
                  <c:v>CS2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B'!$C$4:$C$40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'delay cond B'!$D$3</c:f>
              <c:strCache>
                <c:ptCount val="1"/>
                <c:pt idx="0">
                  <c:v>UCS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B'!$D$4:$D$40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'delay cond B'!$L$3</c:f>
              <c:strCache>
                <c:ptCount val="1"/>
                <c:pt idx="0">
                  <c:v>F1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B'!$L$4:$L$40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'delay cond B'!$P$3</c:f>
              <c:strCache>
                <c:ptCount val="1"/>
                <c:pt idx="0">
                  <c:v>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B'!$P$4:$P$40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'delay cond B'!$R$3</c:f>
              <c:strCache>
                <c:ptCount val="1"/>
                <c:pt idx="0">
                  <c:v>PRED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B'!$R$4:$R$40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axId val="19177749"/>
        <c:axId val="38382014"/>
      </c:lineChart>
      <c:catAx>
        <c:axId val="19177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82014"/>
        <c:crosses val="autoZero"/>
        <c:auto val="1"/>
        <c:lblOffset val="100"/>
        <c:noMultiLvlLbl val="0"/>
      </c:catAx>
      <c:valAx>
        <c:axId val="38382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177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'ext &amp; reacq'!$B$3</c:f>
              <c:strCache>
                <c:ptCount val="1"/>
                <c:pt idx="0">
                  <c:v>CS1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'ext &amp; reacq'!$B$4:$B$40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'ext &amp; reacq'!$C$3</c:f>
              <c:strCache>
                <c:ptCount val="1"/>
                <c:pt idx="0">
                  <c:v>CS2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'ext &amp; reacq'!$C$4:$C$40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'ext &amp; reacq'!$D$3</c:f>
              <c:strCache>
                <c:ptCount val="1"/>
                <c:pt idx="0">
                  <c:v>UCS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'ext &amp; reacq'!$D$4:$D$40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'ext &amp; reacq'!$L$3</c:f>
              <c:strCache>
                <c:ptCount val="1"/>
                <c:pt idx="0">
                  <c:v>F1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'ext &amp; reacq'!$L$4:$L$40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'ext &amp; reacq'!$P$3</c:f>
              <c:strCache>
                <c:ptCount val="1"/>
                <c:pt idx="0">
                  <c:v>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'ext &amp; reacq'!$P$4:$P$40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'ext &amp; reacq'!$R$3</c:f>
              <c:strCache>
                <c:ptCount val="1"/>
                <c:pt idx="0">
                  <c:v>PRED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'ext &amp; reacq'!$R$4:$R$40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axId val="9893807"/>
        <c:axId val="21935400"/>
      </c:lineChart>
      <c:catAx>
        <c:axId val="989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35400"/>
        <c:crosses val="autoZero"/>
        <c:auto val="1"/>
        <c:lblOffset val="100"/>
        <c:noMultiLvlLbl val="0"/>
      </c:catAx>
      <c:valAx>
        <c:axId val="21935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893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'full ext'!$B$3</c:f>
              <c:strCache>
                <c:ptCount val="1"/>
                <c:pt idx="0">
                  <c:v>CS1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'full ext'!$B$4:$B$40</c:f>
              <c:numCache/>
            </c:numRef>
          </c:val>
          <c:smooth val="0"/>
        </c:ser>
        <c:ser>
          <c:idx val="1"/>
          <c:order val="1"/>
          <c:tx>
            <c:strRef>
              <c:f>'full ext'!$C$3</c:f>
              <c:strCache>
                <c:ptCount val="1"/>
                <c:pt idx="0">
                  <c:v>CS2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'full ext'!$C$4:$C$40</c:f>
              <c:numCache/>
            </c:numRef>
          </c:val>
          <c:smooth val="0"/>
        </c:ser>
        <c:ser>
          <c:idx val="2"/>
          <c:order val="2"/>
          <c:tx>
            <c:strRef>
              <c:f>'full ext'!$D$3</c:f>
              <c:strCache>
                <c:ptCount val="1"/>
                <c:pt idx="0">
                  <c:v>UCS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'full ext'!$D$4:$D$40</c:f>
              <c:numCache/>
            </c:numRef>
          </c:val>
          <c:smooth val="0"/>
        </c:ser>
        <c:ser>
          <c:idx val="3"/>
          <c:order val="3"/>
          <c:tx>
            <c:strRef>
              <c:f>'full ext'!$L$3</c:f>
              <c:strCache>
                <c:ptCount val="1"/>
                <c:pt idx="0">
                  <c:v>F1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'full ext'!$L$4:$L$40</c:f>
              <c:numCache/>
            </c:numRef>
          </c:val>
          <c:smooth val="0"/>
        </c:ser>
        <c:ser>
          <c:idx val="4"/>
          <c:order val="4"/>
          <c:tx>
            <c:strRef>
              <c:f>'full ext'!$P$3</c:f>
              <c:strCache>
                <c:ptCount val="1"/>
                <c:pt idx="0">
                  <c:v>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'full ext'!$P$4:$P$40</c:f>
              <c:numCache/>
            </c:numRef>
          </c:val>
          <c:smooth val="0"/>
        </c:ser>
        <c:ser>
          <c:idx val="5"/>
          <c:order val="5"/>
          <c:tx>
            <c:strRef>
              <c:f>'full ext'!$R$3</c:f>
              <c:strCache>
                <c:ptCount val="1"/>
                <c:pt idx="0">
                  <c:v>PRED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'full ext'!$R$4:$R$40</c:f>
              <c:numCache/>
            </c:numRef>
          </c:val>
          <c:smooth val="0"/>
        </c:ser>
        <c:axId val="63200873"/>
        <c:axId val="31936946"/>
      </c:lineChart>
      <c:catAx>
        <c:axId val="6320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36946"/>
        <c:crosses val="autoZero"/>
        <c:auto val="1"/>
        <c:lblOffset val="100"/>
        <c:noMultiLvlLbl val="0"/>
      </c:catAx>
      <c:valAx>
        <c:axId val="31936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00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blocking!$B$3</c:f>
              <c:strCache>
                <c:ptCount val="1"/>
                <c:pt idx="0">
                  <c:v>CS1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blocking!$B$4:$B$40</c:f>
              <c:numCache/>
            </c:numRef>
          </c:val>
          <c:smooth val="0"/>
        </c:ser>
        <c:ser>
          <c:idx val="1"/>
          <c:order val="1"/>
          <c:tx>
            <c:strRef>
              <c:f>blocking!$C$3</c:f>
              <c:strCache>
                <c:ptCount val="1"/>
                <c:pt idx="0">
                  <c:v>CS2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blocking!$C$4:$C$40</c:f>
              <c:numCache/>
            </c:numRef>
          </c:val>
          <c:smooth val="0"/>
        </c:ser>
        <c:ser>
          <c:idx val="2"/>
          <c:order val="2"/>
          <c:tx>
            <c:strRef>
              <c:f>blocking!$D$3</c:f>
              <c:strCache>
                <c:ptCount val="1"/>
                <c:pt idx="0">
                  <c:v>UCS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blocking!$D$4:$D$40</c:f>
              <c:numCache/>
            </c:numRef>
          </c:val>
          <c:smooth val="0"/>
        </c:ser>
        <c:ser>
          <c:idx val="3"/>
          <c:order val="3"/>
          <c:tx>
            <c:strRef>
              <c:f>blocking!$L$3</c:f>
              <c:strCache>
                <c:ptCount val="1"/>
                <c:pt idx="0">
                  <c:v>F1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blocking!$L$4:$L$40</c:f>
              <c:numCache/>
            </c:numRef>
          </c:val>
          <c:smooth val="0"/>
        </c:ser>
        <c:ser>
          <c:idx val="4"/>
          <c:order val="4"/>
          <c:tx>
            <c:strRef>
              <c:f>blocking!$P$3</c:f>
              <c:strCache>
                <c:ptCount val="1"/>
                <c:pt idx="0">
                  <c:v>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blocking!$P$4:$P$40</c:f>
              <c:numCache/>
            </c:numRef>
          </c:val>
          <c:smooth val="0"/>
        </c:ser>
        <c:ser>
          <c:idx val="5"/>
          <c:order val="5"/>
          <c:tx>
            <c:strRef>
              <c:f>blocking!$R$3</c:f>
              <c:strCache>
                <c:ptCount val="1"/>
                <c:pt idx="0">
                  <c:v>PRED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blocking!$R$4:$R$40</c:f>
              <c:numCache/>
            </c:numRef>
          </c:val>
          <c:smooth val="0"/>
        </c:ser>
        <c:axId val="18997059"/>
        <c:axId val="36755804"/>
      </c:lineChart>
      <c:catAx>
        <c:axId val="1899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55804"/>
        <c:crosses val="autoZero"/>
        <c:auto val="1"/>
        <c:lblOffset val="100"/>
        <c:noMultiLvlLbl val="0"/>
      </c:catAx>
      <c:valAx>
        <c:axId val="36755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997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'cond inh'!$B$3</c:f>
              <c:strCache>
                <c:ptCount val="1"/>
                <c:pt idx="0">
                  <c:v>CS1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'cond inh'!$B$4:$B$40</c:f>
              <c:numCache/>
            </c:numRef>
          </c:val>
          <c:smooth val="0"/>
        </c:ser>
        <c:ser>
          <c:idx val="1"/>
          <c:order val="1"/>
          <c:tx>
            <c:strRef>
              <c:f>'cond inh'!$C$3</c:f>
              <c:strCache>
                <c:ptCount val="1"/>
                <c:pt idx="0">
                  <c:v>CS2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'cond inh'!$C$4:$C$40</c:f>
              <c:numCache/>
            </c:numRef>
          </c:val>
          <c:smooth val="0"/>
        </c:ser>
        <c:ser>
          <c:idx val="2"/>
          <c:order val="2"/>
          <c:tx>
            <c:strRef>
              <c:f>'cond inh'!$D$3</c:f>
              <c:strCache>
                <c:ptCount val="1"/>
                <c:pt idx="0">
                  <c:v>UCS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'cond inh'!$D$4:$D$40</c:f>
              <c:numCache/>
            </c:numRef>
          </c:val>
          <c:smooth val="0"/>
        </c:ser>
        <c:ser>
          <c:idx val="3"/>
          <c:order val="3"/>
          <c:tx>
            <c:strRef>
              <c:f>'cond inh'!$L$3</c:f>
              <c:strCache>
                <c:ptCount val="1"/>
                <c:pt idx="0">
                  <c:v>F1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'cond inh'!$L$4:$L$40</c:f>
              <c:numCache/>
            </c:numRef>
          </c:val>
          <c:smooth val="0"/>
        </c:ser>
        <c:ser>
          <c:idx val="4"/>
          <c:order val="4"/>
          <c:tx>
            <c:strRef>
              <c:f>'cond inh'!$P$3</c:f>
              <c:strCache>
                <c:ptCount val="1"/>
                <c:pt idx="0">
                  <c:v>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'cond inh'!$P$4:$P$40</c:f>
              <c:numCache/>
            </c:numRef>
          </c:val>
          <c:smooth val="0"/>
        </c:ser>
        <c:ser>
          <c:idx val="5"/>
          <c:order val="5"/>
          <c:tx>
            <c:strRef>
              <c:f>'cond inh'!$R$3</c:f>
              <c:strCache>
                <c:ptCount val="1"/>
                <c:pt idx="0">
                  <c:v>PRED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'cond inh'!$R$4:$R$40</c:f>
              <c:numCache/>
            </c:numRef>
          </c:val>
          <c:smooth val="0"/>
        </c:ser>
        <c:axId val="62366781"/>
        <c:axId val="24430118"/>
      </c:lineChart>
      <c:catAx>
        <c:axId val="6236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30118"/>
        <c:crosses val="autoZero"/>
        <c:auto val="1"/>
        <c:lblOffset val="100"/>
        <c:noMultiLvlLbl val="0"/>
      </c:catAx>
      <c:valAx>
        <c:axId val="24430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366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discr!$B$3</c:f>
              <c:strCache>
                <c:ptCount val="1"/>
                <c:pt idx="0">
                  <c:v>CS1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discr!$B$4:$B$40</c:f>
              <c:numCache/>
            </c:numRef>
          </c:val>
          <c:smooth val="0"/>
        </c:ser>
        <c:ser>
          <c:idx val="1"/>
          <c:order val="1"/>
          <c:tx>
            <c:strRef>
              <c:f>discr!$C$3</c:f>
              <c:strCache>
                <c:ptCount val="1"/>
                <c:pt idx="0">
                  <c:v>CS2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discr!$C$4:$C$40</c:f>
              <c:numCache/>
            </c:numRef>
          </c:val>
          <c:smooth val="0"/>
        </c:ser>
        <c:ser>
          <c:idx val="2"/>
          <c:order val="2"/>
          <c:tx>
            <c:strRef>
              <c:f>discr!$D$3</c:f>
              <c:strCache>
                <c:ptCount val="1"/>
                <c:pt idx="0">
                  <c:v>UCS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discr!$D$4:$D$40</c:f>
              <c:numCache/>
            </c:numRef>
          </c:val>
          <c:smooth val="0"/>
        </c:ser>
        <c:ser>
          <c:idx val="3"/>
          <c:order val="3"/>
          <c:tx>
            <c:strRef>
              <c:f>discr!$L$3</c:f>
              <c:strCache>
                <c:ptCount val="1"/>
                <c:pt idx="0">
                  <c:v>F1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discr!$L$4:$L$40</c:f>
              <c:numCache/>
            </c:numRef>
          </c:val>
          <c:smooth val="0"/>
        </c:ser>
        <c:ser>
          <c:idx val="4"/>
          <c:order val="4"/>
          <c:tx>
            <c:strRef>
              <c:f>discr!$P$3</c:f>
              <c:strCache>
                <c:ptCount val="1"/>
                <c:pt idx="0">
                  <c:v>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discr!$P$4:$P$40</c:f>
              <c:numCache/>
            </c:numRef>
          </c:val>
          <c:smooth val="0"/>
        </c:ser>
        <c:ser>
          <c:idx val="5"/>
          <c:order val="5"/>
          <c:tx>
            <c:strRef>
              <c:f>discr!$R$3</c:f>
              <c:strCache>
                <c:ptCount val="1"/>
                <c:pt idx="0">
                  <c:v>PRED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discr!$R$4:$R$40</c:f>
              <c:numCache/>
            </c:numRef>
          </c:val>
          <c:smooth val="0"/>
        </c:ser>
        <c:axId val="18544471"/>
        <c:axId val="32682512"/>
      </c:lineChart>
      <c:catAx>
        <c:axId val="18544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82512"/>
        <c:crosses val="autoZero"/>
        <c:auto val="1"/>
        <c:lblOffset val="100"/>
        <c:noMultiLvlLbl val="0"/>
      </c:catAx>
      <c:valAx>
        <c:axId val="32682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544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285750</xdr:colOff>
      <xdr:row>2</xdr:row>
      <xdr:rowOff>9525</xdr:rowOff>
    </xdr:from>
    <xdr:to>
      <xdr:col>27</xdr:col>
      <xdr:colOff>9525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7143750" y="333375"/>
        <a:ext cx="52101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285750</xdr:colOff>
      <xdr:row>2</xdr:row>
      <xdr:rowOff>9525</xdr:rowOff>
    </xdr:from>
    <xdr:to>
      <xdr:col>27</xdr:col>
      <xdr:colOff>9525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7143750" y="333375"/>
        <a:ext cx="52101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285750</xdr:colOff>
      <xdr:row>2</xdr:row>
      <xdr:rowOff>9525</xdr:rowOff>
    </xdr:from>
    <xdr:to>
      <xdr:col>27</xdr:col>
      <xdr:colOff>9525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7143750" y="333375"/>
        <a:ext cx="52101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285750</xdr:colOff>
      <xdr:row>2</xdr:row>
      <xdr:rowOff>9525</xdr:rowOff>
    </xdr:from>
    <xdr:to>
      <xdr:col>27</xdr:col>
      <xdr:colOff>9525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7143750" y="333375"/>
        <a:ext cx="52101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285750</xdr:colOff>
      <xdr:row>2</xdr:row>
      <xdr:rowOff>0</xdr:rowOff>
    </xdr:from>
    <xdr:to>
      <xdr:col>26</xdr:col>
      <xdr:colOff>447675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7143750" y="323850"/>
        <a:ext cx="50387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285750</xdr:colOff>
      <xdr:row>2</xdr:row>
      <xdr:rowOff>9525</xdr:rowOff>
    </xdr:from>
    <xdr:to>
      <xdr:col>27</xdr:col>
      <xdr:colOff>9525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7143750" y="333375"/>
        <a:ext cx="52101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285750</xdr:colOff>
      <xdr:row>2</xdr:row>
      <xdr:rowOff>9525</xdr:rowOff>
    </xdr:from>
    <xdr:to>
      <xdr:col>27</xdr:col>
      <xdr:colOff>9525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6762750" y="333375"/>
        <a:ext cx="52101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R40"/>
  <sheetViews>
    <sheetView zoomScale="85" zoomScaleNormal="85" workbookViewId="0" topLeftCell="A1">
      <selection activeCell="R5" activeCellId="1" sqref="L5:L40 R5:R40"/>
    </sheetView>
  </sheetViews>
  <sheetFormatPr defaultColWidth="9.140625" defaultRowHeight="12.75"/>
  <cols>
    <col min="1" max="12" width="5.7109375" style="0" customWidth="1"/>
    <col min="13" max="13" width="5.7109375" style="4" customWidth="1"/>
    <col min="14" max="16" width="5.7109375" style="0" customWidth="1"/>
    <col min="17" max="17" width="5.7109375" style="4" customWidth="1"/>
    <col min="18" max="18" width="5.7109375" style="0" customWidth="1"/>
  </cols>
  <sheetData>
    <row r="3" spans="2:18" ht="12.75">
      <c r="B3" s="1" t="s">
        <v>0</v>
      </c>
      <c r="C3" s="1" t="s">
        <v>1</v>
      </c>
      <c r="D3" s="1" t="s">
        <v>2</v>
      </c>
      <c r="E3" s="1"/>
      <c r="F3" s="1" t="s">
        <v>11</v>
      </c>
      <c r="G3" s="1"/>
      <c r="H3" s="1" t="s">
        <v>3</v>
      </c>
      <c r="I3" s="1"/>
      <c r="J3" s="1" t="s">
        <v>4</v>
      </c>
      <c r="K3" s="1" t="s">
        <v>5</v>
      </c>
      <c r="L3" s="1" t="s">
        <v>8</v>
      </c>
      <c r="M3" s="3" t="s">
        <v>12</v>
      </c>
      <c r="N3" s="1" t="s">
        <v>6</v>
      </c>
      <c r="O3" s="1" t="s">
        <v>7</v>
      </c>
      <c r="P3" s="1" t="s">
        <v>9</v>
      </c>
      <c r="Q3" s="3" t="s">
        <v>13</v>
      </c>
      <c r="R3" s="1" t="s">
        <v>10</v>
      </c>
    </row>
    <row r="5" spans="2:18" ht="12.75">
      <c r="B5">
        <v>0</v>
      </c>
      <c r="C5">
        <v>0</v>
      </c>
      <c r="D5">
        <v>0</v>
      </c>
      <c r="F5">
        <v>0.5</v>
      </c>
      <c r="H5">
        <f>B5+C5</f>
        <v>0</v>
      </c>
      <c r="J5">
        <f>IF(B4&gt;0,J4+M5+(D4/H4*B4*F5-M5)*F5,J4)</f>
        <v>0</v>
      </c>
      <c r="K5">
        <f>K4+B4*F5</f>
        <v>0</v>
      </c>
      <c r="L5">
        <f>IF(K5&gt;0,J5/K5,0)</f>
        <v>0</v>
      </c>
      <c r="M5" s="4">
        <f>IF(K4&gt;0,J4*((K4+B4*F4)/K4-1),0)</f>
        <v>0</v>
      </c>
      <c r="N5">
        <f>IF(C4&gt;0,N4+Q5+(D4/H4*C4*F5-Q5)*F5,N4)</f>
        <v>0</v>
      </c>
      <c r="O5">
        <f>O4+C4*F5</f>
        <v>0</v>
      </c>
      <c r="P5">
        <f>IF(O5&gt;0,N5/O5,0)</f>
        <v>0</v>
      </c>
      <c r="Q5" s="4">
        <f aca="true" t="shared" si="0" ref="Q5:Q40">IF(O4&gt;0,N4*((O4+C4*F4)/O4-1),0)</f>
        <v>0</v>
      </c>
      <c r="R5">
        <f>L5*B5+P5*C5</f>
        <v>0</v>
      </c>
    </row>
    <row r="6" spans="2:18" ht="12.75">
      <c r="B6">
        <v>0</v>
      </c>
      <c r="C6">
        <v>0</v>
      </c>
      <c r="D6">
        <v>0</v>
      </c>
      <c r="F6">
        <f>F5</f>
        <v>0.5</v>
      </c>
      <c r="H6">
        <f aca="true" t="shared" si="1" ref="H6:H40">B6+C6</f>
        <v>0</v>
      </c>
      <c r="J6">
        <f aca="true" t="shared" si="2" ref="J6:J40">IF(B5&gt;0,J5+M6+(D5/H5*B5*F6-M6)*F6,J5)</f>
        <v>0</v>
      </c>
      <c r="K6">
        <f aca="true" t="shared" si="3" ref="K6:K40">K5+B5*F6</f>
        <v>0</v>
      </c>
      <c r="L6">
        <f aca="true" t="shared" si="4" ref="L6:L40">IF(K6&gt;0,J6/K6,0)</f>
        <v>0</v>
      </c>
      <c r="M6" s="4">
        <f aca="true" t="shared" si="5" ref="M6:M40">IF(K5&gt;0,J5*((K5+B5*F5)/K5-1),0)</f>
        <v>0</v>
      </c>
      <c r="N6">
        <f aca="true" t="shared" si="6" ref="N6:N40">IF(C5&gt;0,N5+Q6+(D5/H5*C5*F6-Q6)*F6,N5)</f>
        <v>0</v>
      </c>
      <c r="O6">
        <f aca="true" t="shared" si="7" ref="O6:O40">O5+C5*F6</f>
        <v>0</v>
      </c>
      <c r="P6">
        <f aca="true" t="shared" si="8" ref="P6:P40">IF(O6&gt;0,N6/O6,0)</f>
        <v>0</v>
      </c>
      <c r="Q6" s="4">
        <f t="shared" si="0"/>
        <v>0</v>
      </c>
      <c r="R6">
        <f aca="true" t="shared" si="9" ref="R6:R40">L6*B6+P6*C6</f>
        <v>0</v>
      </c>
    </row>
    <row r="7" spans="2:18" ht="12.75">
      <c r="B7">
        <v>1</v>
      </c>
      <c r="C7">
        <v>0</v>
      </c>
      <c r="D7">
        <v>0</v>
      </c>
      <c r="F7">
        <f aca="true" t="shared" si="10" ref="F7:F40">F6</f>
        <v>0.5</v>
      </c>
      <c r="H7">
        <f t="shared" si="1"/>
        <v>1</v>
      </c>
      <c r="J7">
        <f t="shared" si="2"/>
        <v>0</v>
      </c>
      <c r="K7">
        <f t="shared" si="3"/>
        <v>0</v>
      </c>
      <c r="L7">
        <f t="shared" si="4"/>
        <v>0</v>
      </c>
      <c r="M7" s="4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 s="4">
        <f t="shared" si="0"/>
        <v>0</v>
      </c>
      <c r="R7">
        <f t="shared" si="9"/>
        <v>0</v>
      </c>
    </row>
    <row r="8" spans="2:18" ht="12.75">
      <c r="B8">
        <v>1</v>
      </c>
      <c r="C8">
        <v>0</v>
      </c>
      <c r="D8">
        <v>0</v>
      </c>
      <c r="F8">
        <f t="shared" si="10"/>
        <v>0.5</v>
      </c>
      <c r="H8">
        <f t="shared" si="1"/>
        <v>1</v>
      </c>
      <c r="J8">
        <f t="shared" si="2"/>
        <v>0</v>
      </c>
      <c r="K8">
        <f t="shared" si="3"/>
        <v>0.5</v>
      </c>
      <c r="L8">
        <f t="shared" si="4"/>
        <v>0</v>
      </c>
      <c r="M8" s="4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 s="4">
        <f t="shared" si="0"/>
        <v>0</v>
      </c>
      <c r="R8">
        <f t="shared" si="9"/>
        <v>0</v>
      </c>
    </row>
    <row r="9" spans="2:18" ht="12.75">
      <c r="B9">
        <v>1</v>
      </c>
      <c r="C9">
        <v>0</v>
      </c>
      <c r="D9">
        <v>0</v>
      </c>
      <c r="F9">
        <f t="shared" si="10"/>
        <v>0.5</v>
      </c>
      <c r="H9">
        <f t="shared" si="1"/>
        <v>1</v>
      </c>
      <c r="J9">
        <f t="shared" si="2"/>
        <v>0</v>
      </c>
      <c r="K9">
        <f t="shared" si="3"/>
        <v>1</v>
      </c>
      <c r="L9">
        <f t="shared" si="4"/>
        <v>0</v>
      </c>
      <c r="M9" s="4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 s="4">
        <f t="shared" si="0"/>
        <v>0</v>
      </c>
      <c r="R9">
        <f t="shared" si="9"/>
        <v>0</v>
      </c>
    </row>
    <row r="10" spans="2:18" ht="12.75">
      <c r="B10">
        <v>1</v>
      </c>
      <c r="C10">
        <v>0</v>
      </c>
      <c r="D10">
        <v>1</v>
      </c>
      <c r="F10">
        <f t="shared" si="10"/>
        <v>0.5</v>
      </c>
      <c r="H10">
        <f t="shared" si="1"/>
        <v>1</v>
      </c>
      <c r="J10">
        <f t="shared" si="2"/>
        <v>0</v>
      </c>
      <c r="K10">
        <f t="shared" si="3"/>
        <v>1.5</v>
      </c>
      <c r="L10">
        <f t="shared" si="4"/>
        <v>0</v>
      </c>
      <c r="M10" s="4">
        <f t="shared" si="5"/>
        <v>0</v>
      </c>
      <c r="N10">
        <f t="shared" si="6"/>
        <v>0</v>
      </c>
      <c r="O10">
        <f t="shared" si="7"/>
        <v>0</v>
      </c>
      <c r="P10">
        <f t="shared" si="8"/>
        <v>0</v>
      </c>
      <c r="Q10" s="4">
        <f t="shared" si="0"/>
        <v>0</v>
      </c>
      <c r="R10">
        <f t="shared" si="9"/>
        <v>0</v>
      </c>
    </row>
    <row r="11" spans="2:18" ht="12.75">
      <c r="B11">
        <v>1</v>
      </c>
      <c r="C11">
        <v>0</v>
      </c>
      <c r="D11">
        <v>1</v>
      </c>
      <c r="F11">
        <f t="shared" si="10"/>
        <v>0.5</v>
      </c>
      <c r="H11">
        <f t="shared" si="1"/>
        <v>1</v>
      </c>
      <c r="J11">
        <f t="shared" si="2"/>
        <v>0.25</v>
      </c>
      <c r="K11">
        <f t="shared" si="3"/>
        <v>2</v>
      </c>
      <c r="L11">
        <f t="shared" si="4"/>
        <v>0.125</v>
      </c>
      <c r="M11" s="4">
        <f t="shared" si="5"/>
        <v>0</v>
      </c>
      <c r="N11">
        <f t="shared" si="6"/>
        <v>0</v>
      </c>
      <c r="O11">
        <f t="shared" si="7"/>
        <v>0</v>
      </c>
      <c r="P11">
        <f t="shared" si="8"/>
        <v>0</v>
      </c>
      <c r="Q11" s="4">
        <f t="shared" si="0"/>
        <v>0</v>
      </c>
      <c r="R11">
        <f t="shared" si="9"/>
        <v>0.125</v>
      </c>
    </row>
    <row r="12" spans="2:18" ht="12.75">
      <c r="B12">
        <v>1</v>
      </c>
      <c r="C12">
        <v>0</v>
      </c>
      <c r="D12">
        <v>1</v>
      </c>
      <c r="F12">
        <f t="shared" si="10"/>
        <v>0.5</v>
      </c>
      <c r="H12">
        <f t="shared" si="1"/>
        <v>1</v>
      </c>
      <c r="J12">
        <f t="shared" si="2"/>
        <v>0.53125</v>
      </c>
      <c r="K12">
        <f t="shared" si="3"/>
        <v>2.5</v>
      </c>
      <c r="L12">
        <f t="shared" si="4"/>
        <v>0.2125</v>
      </c>
      <c r="M12" s="4">
        <f t="shared" si="5"/>
        <v>0.0625</v>
      </c>
      <c r="N12">
        <f t="shared" si="6"/>
        <v>0</v>
      </c>
      <c r="O12">
        <f t="shared" si="7"/>
        <v>0</v>
      </c>
      <c r="P12">
        <f t="shared" si="8"/>
        <v>0</v>
      </c>
      <c r="Q12" s="4">
        <f t="shared" si="0"/>
        <v>0</v>
      </c>
      <c r="R12">
        <f t="shared" si="9"/>
        <v>0.2125</v>
      </c>
    </row>
    <row r="13" spans="2:18" ht="12.75">
      <c r="B13">
        <v>1</v>
      </c>
      <c r="C13">
        <v>0</v>
      </c>
      <c r="D13">
        <v>1</v>
      </c>
      <c r="F13">
        <f t="shared" si="10"/>
        <v>0.5</v>
      </c>
      <c r="H13">
        <f t="shared" si="1"/>
        <v>1</v>
      </c>
      <c r="J13">
        <f t="shared" si="2"/>
        <v>0.834375</v>
      </c>
      <c r="K13">
        <f t="shared" si="3"/>
        <v>3</v>
      </c>
      <c r="L13">
        <f t="shared" si="4"/>
        <v>0.278125</v>
      </c>
      <c r="M13" s="4">
        <f t="shared" si="5"/>
        <v>0.10624999999999998</v>
      </c>
      <c r="N13">
        <f t="shared" si="6"/>
        <v>0</v>
      </c>
      <c r="O13">
        <f t="shared" si="7"/>
        <v>0</v>
      </c>
      <c r="P13">
        <f t="shared" si="8"/>
        <v>0</v>
      </c>
      <c r="Q13" s="4">
        <f t="shared" si="0"/>
        <v>0</v>
      </c>
      <c r="R13">
        <f t="shared" si="9"/>
        <v>0.278125</v>
      </c>
    </row>
    <row r="14" spans="2:18" ht="12.75">
      <c r="B14">
        <v>1</v>
      </c>
      <c r="C14">
        <v>0</v>
      </c>
      <c r="D14">
        <v>1</v>
      </c>
      <c r="F14">
        <f t="shared" si="10"/>
        <v>0.5</v>
      </c>
      <c r="H14">
        <f t="shared" si="1"/>
        <v>1</v>
      </c>
      <c r="J14">
        <f t="shared" si="2"/>
        <v>1.15390625</v>
      </c>
      <c r="K14">
        <f t="shared" si="3"/>
        <v>3.5</v>
      </c>
      <c r="L14">
        <f t="shared" si="4"/>
        <v>0.32968749999999997</v>
      </c>
      <c r="M14" s="4">
        <f t="shared" si="5"/>
        <v>0.13906250000000006</v>
      </c>
      <c r="N14">
        <f t="shared" si="6"/>
        <v>0</v>
      </c>
      <c r="O14">
        <f t="shared" si="7"/>
        <v>0</v>
      </c>
      <c r="P14">
        <f t="shared" si="8"/>
        <v>0</v>
      </c>
      <c r="Q14" s="4">
        <f t="shared" si="0"/>
        <v>0</v>
      </c>
      <c r="R14">
        <f t="shared" si="9"/>
        <v>0.32968749999999997</v>
      </c>
    </row>
    <row r="15" spans="2:18" ht="12.75">
      <c r="B15">
        <v>1</v>
      </c>
      <c r="C15">
        <v>0</v>
      </c>
      <c r="D15">
        <v>1</v>
      </c>
      <c r="F15">
        <f t="shared" si="10"/>
        <v>0.5</v>
      </c>
      <c r="H15">
        <f t="shared" si="1"/>
        <v>1</v>
      </c>
      <c r="J15">
        <f t="shared" si="2"/>
        <v>1.486328125</v>
      </c>
      <c r="K15">
        <f t="shared" si="3"/>
        <v>4</v>
      </c>
      <c r="L15">
        <f t="shared" si="4"/>
        <v>0.37158203125</v>
      </c>
      <c r="M15" s="4">
        <f t="shared" si="5"/>
        <v>0.16484374999999993</v>
      </c>
      <c r="N15">
        <f t="shared" si="6"/>
        <v>0</v>
      </c>
      <c r="O15">
        <f t="shared" si="7"/>
        <v>0</v>
      </c>
      <c r="P15">
        <f t="shared" si="8"/>
        <v>0</v>
      </c>
      <c r="Q15" s="4">
        <f t="shared" si="0"/>
        <v>0</v>
      </c>
      <c r="R15">
        <f t="shared" si="9"/>
        <v>0.37158203125</v>
      </c>
    </row>
    <row r="16" spans="2:18" ht="12.75">
      <c r="B16">
        <v>0</v>
      </c>
      <c r="C16">
        <v>0</v>
      </c>
      <c r="D16">
        <v>0</v>
      </c>
      <c r="F16">
        <f t="shared" si="10"/>
        <v>0.5</v>
      </c>
      <c r="H16">
        <f t="shared" si="1"/>
        <v>0</v>
      </c>
      <c r="J16">
        <f t="shared" si="2"/>
        <v>1.8292236328125</v>
      </c>
      <c r="K16">
        <f t="shared" si="3"/>
        <v>4.5</v>
      </c>
      <c r="L16">
        <f t="shared" si="4"/>
        <v>0.406494140625</v>
      </c>
      <c r="M16" s="4">
        <f t="shared" si="5"/>
        <v>0.185791015625</v>
      </c>
      <c r="N16">
        <f t="shared" si="6"/>
        <v>0</v>
      </c>
      <c r="O16">
        <f t="shared" si="7"/>
        <v>0</v>
      </c>
      <c r="P16">
        <f t="shared" si="8"/>
        <v>0</v>
      </c>
      <c r="Q16" s="4">
        <f t="shared" si="0"/>
        <v>0</v>
      </c>
      <c r="R16">
        <f t="shared" si="9"/>
        <v>0</v>
      </c>
    </row>
    <row r="17" spans="2:18" ht="12.75">
      <c r="B17">
        <v>0</v>
      </c>
      <c r="C17">
        <v>0</v>
      </c>
      <c r="D17">
        <v>0</v>
      </c>
      <c r="F17">
        <f t="shared" si="10"/>
        <v>0.5</v>
      </c>
      <c r="H17">
        <f t="shared" si="1"/>
        <v>0</v>
      </c>
      <c r="J17">
        <f t="shared" si="2"/>
        <v>1.8292236328125</v>
      </c>
      <c r="K17">
        <f t="shared" si="3"/>
        <v>4.5</v>
      </c>
      <c r="L17">
        <f t="shared" si="4"/>
        <v>0.406494140625</v>
      </c>
      <c r="M17" s="4">
        <f t="shared" si="5"/>
        <v>0</v>
      </c>
      <c r="N17">
        <f t="shared" si="6"/>
        <v>0</v>
      </c>
      <c r="O17">
        <f t="shared" si="7"/>
        <v>0</v>
      </c>
      <c r="P17">
        <f t="shared" si="8"/>
        <v>0</v>
      </c>
      <c r="Q17" s="4">
        <f t="shared" si="0"/>
        <v>0</v>
      </c>
      <c r="R17">
        <f t="shared" si="9"/>
        <v>0</v>
      </c>
    </row>
    <row r="18" spans="2:18" ht="12.75">
      <c r="B18">
        <v>0</v>
      </c>
      <c r="C18">
        <v>0</v>
      </c>
      <c r="D18">
        <v>0</v>
      </c>
      <c r="F18">
        <f t="shared" si="10"/>
        <v>0.5</v>
      </c>
      <c r="H18">
        <f t="shared" si="1"/>
        <v>0</v>
      </c>
      <c r="J18">
        <f t="shared" si="2"/>
        <v>1.8292236328125</v>
      </c>
      <c r="K18">
        <f t="shared" si="3"/>
        <v>4.5</v>
      </c>
      <c r="L18">
        <f t="shared" si="4"/>
        <v>0.406494140625</v>
      </c>
      <c r="M18" s="4">
        <f t="shared" si="5"/>
        <v>0</v>
      </c>
      <c r="N18">
        <f t="shared" si="6"/>
        <v>0</v>
      </c>
      <c r="O18">
        <f t="shared" si="7"/>
        <v>0</v>
      </c>
      <c r="P18">
        <f t="shared" si="8"/>
        <v>0</v>
      </c>
      <c r="Q18" s="4">
        <f t="shared" si="0"/>
        <v>0</v>
      </c>
      <c r="R18">
        <f t="shared" si="9"/>
        <v>0</v>
      </c>
    </row>
    <row r="19" spans="2:18" ht="12.75">
      <c r="B19">
        <v>1</v>
      </c>
      <c r="C19">
        <v>0</v>
      </c>
      <c r="D19">
        <v>0</v>
      </c>
      <c r="F19">
        <f t="shared" si="10"/>
        <v>0.5</v>
      </c>
      <c r="H19">
        <f t="shared" si="1"/>
        <v>1</v>
      </c>
      <c r="J19">
        <f t="shared" si="2"/>
        <v>1.8292236328125</v>
      </c>
      <c r="K19">
        <f t="shared" si="3"/>
        <v>4.5</v>
      </c>
      <c r="L19">
        <f t="shared" si="4"/>
        <v>0.406494140625</v>
      </c>
      <c r="M19" s="4">
        <f t="shared" si="5"/>
        <v>0</v>
      </c>
      <c r="N19">
        <f t="shared" si="6"/>
        <v>0</v>
      </c>
      <c r="O19">
        <f t="shared" si="7"/>
        <v>0</v>
      </c>
      <c r="P19">
        <f t="shared" si="8"/>
        <v>0</v>
      </c>
      <c r="Q19" s="4">
        <f t="shared" si="0"/>
        <v>0</v>
      </c>
      <c r="R19">
        <f t="shared" si="9"/>
        <v>0.406494140625</v>
      </c>
    </row>
    <row r="20" spans="2:18" ht="12.75">
      <c r="B20">
        <v>1</v>
      </c>
      <c r="C20">
        <v>0</v>
      </c>
      <c r="D20">
        <v>0</v>
      </c>
      <c r="F20">
        <f t="shared" si="10"/>
        <v>0.5</v>
      </c>
      <c r="H20">
        <f t="shared" si="1"/>
        <v>1</v>
      </c>
      <c r="J20">
        <f t="shared" si="2"/>
        <v>1.93084716796875</v>
      </c>
      <c r="K20">
        <f t="shared" si="3"/>
        <v>5</v>
      </c>
      <c r="L20">
        <f t="shared" si="4"/>
        <v>0.38616943359375</v>
      </c>
      <c r="M20" s="4">
        <f t="shared" si="5"/>
        <v>0.20324707031250008</v>
      </c>
      <c r="N20">
        <f t="shared" si="6"/>
        <v>0</v>
      </c>
      <c r="O20">
        <f t="shared" si="7"/>
        <v>0</v>
      </c>
      <c r="P20">
        <f t="shared" si="8"/>
        <v>0</v>
      </c>
      <c r="Q20" s="4">
        <f t="shared" si="0"/>
        <v>0</v>
      </c>
      <c r="R20">
        <f t="shared" si="9"/>
        <v>0.38616943359375</v>
      </c>
    </row>
    <row r="21" spans="2:18" ht="12.75">
      <c r="B21">
        <v>1</v>
      </c>
      <c r="C21">
        <v>0</v>
      </c>
      <c r="D21">
        <v>0</v>
      </c>
      <c r="F21">
        <f t="shared" si="10"/>
        <v>0.5</v>
      </c>
      <c r="H21">
        <f t="shared" si="1"/>
        <v>1</v>
      </c>
      <c r="J21">
        <f t="shared" si="2"/>
        <v>2.0273895263671875</v>
      </c>
      <c r="K21">
        <f t="shared" si="3"/>
        <v>5.5</v>
      </c>
      <c r="L21">
        <f t="shared" si="4"/>
        <v>0.3686162775213068</v>
      </c>
      <c r="M21" s="4">
        <f t="shared" si="5"/>
        <v>0.19308471679687517</v>
      </c>
      <c r="N21">
        <f t="shared" si="6"/>
        <v>0</v>
      </c>
      <c r="O21">
        <f t="shared" si="7"/>
        <v>0</v>
      </c>
      <c r="P21">
        <f t="shared" si="8"/>
        <v>0</v>
      </c>
      <c r="Q21" s="4">
        <f t="shared" si="0"/>
        <v>0</v>
      </c>
      <c r="R21">
        <f t="shared" si="9"/>
        <v>0.3686162775213068</v>
      </c>
    </row>
    <row r="22" spans="2:18" ht="12.75">
      <c r="B22">
        <v>1</v>
      </c>
      <c r="C22">
        <v>0</v>
      </c>
      <c r="D22">
        <v>1</v>
      </c>
      <c r="F22">
        <f t="shared" si="10"/>
        <v>0.5</v>
      </c>
      <c r="H22">
        <f t="shared" si="1"/>
        <v>1</v>
      </c>
      <c r="J22">
        <f t="shared" si="2"/>
        <v>2.119543595747514</v>
      </c>
      <c r="K22">
        <f t="shared" si="3"/>
        <v>6</v>
      </c>
      <c r="L22">
        <f t="shared" si="4"/>
        <v>0.353257265957919</v>
      </c>
      <c r="M22" s="4">
        <f t="shared" si="5"/>
        <v>0.18430813876065325</v>
      </c>
      <c r="N22">
        <f t="shared" si="6"/>
        <v>0</v>
      </c>
      <c r="O22">
        <f t="shared" si="7"/>
        <v>0</v>
      </c>
      <c r="P22">
        <f t="shared" si="8"/>
        <v>0</v>
      </c>
      <c r="Q22" s="4">
        <f t="shared" si="0"/>
        <v>0</v>
      </c>
      <c r="R22">
        <f t="shared" si="9"/>
        <v>0.353257265957919</v>
      </c>
    </row>
    <row r="23" spans="2:18" ht="12.75">
      <c r="B23">
        <v>1</v>
      </c>
      <c r="C23">
        <v>0</v>
      </c>
      <c r="D23">
        <v>1</v>
      </c>
      <c r="F23">
        <f t="shared" si="10"/>
        <v>0.5</v>
      </c>
      <c r="H23">
        <f t="shared" si="1"/>
        <v>1</v>
      </c>
      <c r="J23">
        <f t="shared" si="2"/>
        <v>2.457857912236994</v>
      </c>
      <c r="K23">
        <f t="shared" si="3"/>
        <v>6.5</v>
      </c>
      <c r="L23">
        <f t="shared" si="4"/>
        <v>0.3781319864979991</v>
      </c>
      <c r="M23" s="4">
        <f t="shared" si="5"/>
        <v>0.17662863297895937</v>
      </c>
      <c r="N23">
        <f t="shared" si="6"/>
        <v>0</v>
      </c>
      <c r="O23">
        <f t="shared" si="7"/>
        <v>0</v>
      </c>
      <c r="P23">
        <f t="shared" si="8"/>
        <v>0</v>
      </c>
      <c r="Q23" s="4">
        <f t="shared" si="0"/>
        <v>0</v>
      </c>
      <c r="R23">
        <f t="shared" si="9"/>
        <v>0.3781319864979991</v>
      </c>
    </row>
    <row r="24" spans="2:18" ht="12.75">
      <c r="B24">
        <v>1</v>
      </c>
      <c r="C24">
        <v>0</v>
      </c>
      <c r="D24">
        <v>1</v>
      </c>
      <c r="F24">
        <f t="shared" si="10"/>
        <v>0.5</v>
      </c>
      <c r="H24">
        <f t="shared" si="1"/>
        <v>1</v>
      </c>
      <c r="J24">
        <f t="shared" si="2"/>
        <v>2.8023909088614936</v>
      </c>
      <c r="K24">
        <f t="shared" si="3"/>
        <v>7</v>
      </c>
      <c r="L24">
        <f t="shared" si="4"/>
        <v>0.40034155840878477</v>
      </c>
      <c r="M24" s="4">
        <f t="shared" si="5"/>
        <v>0.18906599324899942</v>
      </c>
      <c r="N24">
        <f t="shared" si="6"/>
        <v>0</v>
      </c>
      <c r="O24">
        <f t="shared" si="7"/>
        <v>0</v>
      </c>
      <c r="P24">
        <f t="shared" si="8"/>
        <v>0</v>
      </c>
      <c r="Q24" s="4">
        <f t="shared" si="0"/>
        <v>0</v>
      </c>
      <c r="R24">
        <f t="shared" si="9"/>
        <v>0.40034155840878477</v>
      </c>
    </row>
    <row r="25" spans="2:18" ht="12.75">
      <c r="B25">
        <v>1</v>
      </c>
      <c r="C25">
        <v>0</v>
      </c>
      <c r="D25">
        <v>1</v>
      </c>
      <c r="F25">
        <f t="shared" si="10"/>
        <v>0.5</v>
      </c>
      <c r="H25">
        <f t="shared" si="1"/>
        <v>1</v>
      </c>
      <c r="J25">
        <f t="shared" si="2"/>
        <v>3.15247629846369</v>
      </c>
      <c r="K25">
        <f t="shared" si="3"/>
        <v>7.5</v>
      </c>
      <c r="L25">
        <f t="shared" si="4"/>
        <v>0.42033017312849197</v>
      </c>
      <c r="M25" s="4">
        <f t="shared" si="5"/>
        <v>0.2001707792043923</v>
      </c>
      <c r="N25">
        <f t="shared" si="6"/>
        <v>0</v>
      </c>
      <c r="O25">
        <f t="shared" si="7"/>
        <v>0</v>
      </c>
      <c r="P25">
        <f t="shared" si="8"/>
        <v>0</v>
      </c>
      <c r="Q25" s="4">
        <f t="shared" si="0"/>
        <v>0</v>
      </c>
      <c r="R25">
        <f t="shared" si="9"/>
        <v>0.42033017312849197</v>
      </c>
    </row>
    <row r="26" spans="2:18" ht="12.75">
      <c r="B26">
        <v>1</v>
      </c>
      <c r="C26">
        <v>0</v>
      </c>
      <c r="D26">
        <v>1</v>
      </c>
      <c r="F26">
        <f t="shared" si="10"/>
        <v>0.5</v>
      </c>
      <c r="H26">
        <f t="shared" si="1"/>
        <v>1</v>
      </c>
      <c r="J26">
        <f t="shared" si="2"/>
        <v>3.507558841745813</v>
      </c>
      <c r="K26">
        <f t="shared" si="3"/>
        <v>8</v>
      </c>
      <c r="L26">
        <f t="shared" si="4"/>
        <v>0.4384448552182266</v>
      </c>
      <c r="M26" s="4">
        <f t="shared" si="5"/>
        <v>0.21016508656424593</v>
      </c>
      <c r="N26">
        <f t="shared" si="6"/>
        <v>0</v>
      </c>
      <c r="O26">
        <f t="shared" si="7"/>
        <v>0</v>
      </c>
      <c r="P26">
        <f t="shared" si="8"/>
        <v>0</v>
      </c>
      <c r="Q26" s="4">
        <f t="shared" si="0"/>
        <v>0</v>
      </c>
      <c r="R26">
        <f t="shared" si="9"/>
        <v>0.4384448552182266</v>
      </c>
    </row>
    <row r="27" spans="2:18" ht="12.75">
      <c r="B27">
        <v>1</v>
      </c>
      <c r="C27">
        <v>0</v>
      </c>
      <c r="D27">
        <v>1</v>
      </c>
      <c r="F27">
        <f t="shared" si="10"/>
        <v>0.5</v>
      </c>
      <c r="H27">
        <f t="shared" si="1"/>
        <v>1</v>
      </c>
      <c r="J27">
        <f t="shared" si="2"/>
        <v>3.8671700555503694</v>
      </c>
      <c r="K27">
        <f t="shared" si="3"/>
        <v>8.5</v>
      </c>
      <c r="L27">
        <f t="shared" si="4"/>
        <v>0.4549611830059258</v>
      </c>
      <c r="M27" s="4">
        <f t="shared" si="5"/>
        <v>0.2192224276091133</v>
      </c>
      <c r="N27">
        <f t="shared" si="6"/>
        <v>0</v>
      </c>
      <c r="O27">
        <f t="shared" si="7"/>
        <v>0</v>
      </c>
      <c r="P27">
        <f t="shared" si="8"/>
        <v>0</v>
      </c>
      <c r="Q27" s="4">
        <f t="shared" si="0"/>
        <v>0</v>
      </c>
      <c r="R27">
        <f t="shared" si="9"/>
        <v>0.4549611830059258</v>
      </c>
    </row>
    <row r="28" spans="2:18" ht="12.75">
      <c r="B28">
        <v>0</v>
      </c>
      <c r="C28">
        <v>0</v>
      </c>
      <c r="D28">
        <v>0</v>
      </c>
      <c r="F28">
        <f t="shared" si="10"/>
        <v>0.5</v>
      </c>
      <c r="H28">
        <f t="shared" si="1"/>
        <v>0</v>
      </c>
      <c r="J28">
        <f t="shared" si="2"/>
        <v>4.230910351301851</v>
      </c>
      <c r="K28">
        <f t="shared" si="3"/>
        <v>9</v>
      </c>
      <c r="L28">
        <f t="shared" si="4"/>
        <v>0.47010115014465015</v>
      </c>
      <c r="M28" s="4">
        <f t="shared" si="5"/>
        <v>0.22748059150296296</v>
      </c>
      <c r="N28">
        <f t="shared" si="6"/>
        <v>0</v>
      </c>
      <c r="O28">
        <f t="shared" si="7"/>
        <v>0</v>
      </c>
      <c r="P28">
        <f t="shared" si="8"/>
        <v>0</v>
      </c>
      <c r="Q28" s="4">
        <f t="shared" si="0"/>
        <v>0</v>
      </c>
      <c r="R28">
        <f t="shared" si="9"/>
        <v>0</v>
      </c>
    </row>
    <row r="29" spans="2:18" ht="12.75">
      <c r="B29">
        <v>0</v>
      </c>
      <c r="C29">
        <v>0</v>
      </c>
      <c r="D29">
        <v>0</v>
      </c>
      <c r="F29">
        <f t="shared" si="10"/>
        <v>0.5</v>
      </c>
      <c r="H29">
        <f t="shared" si="1"/>
        <v>0</v>
      </c>
      <c r="J29">
        <f t="shared" si="2"/>
        <v>4.230910351301851</v>
      </c>
      <c r="K29">
        <f t="shared" si="3"/>
        <v>9</v>
      </c>
      <c r="L29">
        <f t="shared" si="4"/>
        <v>0.47010115014465015</v>
      </c>
      <c r="M29" s="4">
        <f t="shared" si="5"/>
        <v>0</v>
      </c>
      <c r="N29">
        <f t="shared" si="6"/>
        <v>0</v>
      </c>
      <c r="O29">
        <f t="shared" si="7"/>
        <v>0</v>
      </c>
      <c r="P29">
        <f t="shared" si="8"/>
        <v>0</v>
      </c>
      <c r="Q29" s="4">
        <f t="shared" si="0"/>
        <v>0</v>
      </c>
      <c r="R29">
        <f t="shared" si="9"/>
        <v>0</v>
      </c>
    </row>
    <row r="30" spans="2:18" ht="12.75">
      <c r="B30">
        <v>0</v>
      </c>
      <c r="C30">
        <v>0</v>
      </c>
      <c r="D30">
        <v>0</v>
      </c>
      <c r="F30">
        <f t="shared" si="10"/>
        <v>0.5</v>
      </c>
      <c r="H30">
        <f t="shared" si="1"/>
        <v>0</v>
      </c>
      <c r="J30">
        <f t="shared" si="2"/>
        <v>4.230910351301851</v>
      </c>
      <c r="K30">
        <f t="shared" si="3"/>
        <v>9</v>
      </c>
      <c r="L30">
        <f t="shared" si="4"/>
        <v>0.47010115014465015</v>
      </c>
      <c r="M30" s="4">
        <f t="shared" si="5"/>
        <v>0</v>
      </c>
      <c r="N30">
        <f t="shared" si="6"/>
        <v>0</v>
      </c>
      <c r="O30">
        <f t="shared" si="7"/>
        <v>0</v>
      </c>
      <c r="P30">
        <f t="shared" si="8"/>
        <v>0</v>
      </c>
      <c r="Q30" s="4">
        <f t="shared" si="0"/>
        <v>0</v>
      </c>
      <c r="R30">
        <f t="shared" si="9"/>
        <v>0</v>
      </c>
    </row>
    <row r="31" spans="2:18" ht="12.75">
      <c r="B31">
        <v>1</v>
      </c>
      <c r="C31">
        <v>0</v>
      </c>
      <c r="D31">
        <v>0</v>
      </c>
      <c r="F31">
        <f t="shared" si="10"/>
        <v>0.5</v>
      </c>
      <c r="H31">
        <f t="shared" si="1"/>
        <v>1</v>
      </c>
      <c r="J31">
        <f t="shared" si="2"/>
        <v>4.230910351301851</v>
      </c>
      <c r="K31">
        <f t="shared" si="3"/>
        <v>9</v>
      </c>
      <c r="L31">
        <f t="shared" si="4"/>
        <v>0.47010115014465015</v>
      </c>
      <c r="M31" s="4">
        <f t="shared" si="5"/>
        <v>0</v>
      </c>
      <c r="N31">
        <f t="shared" si="6"/>
        <v>0</v>
      </c>
      <c r="O31">
        <f t="shared" si="7"/>
        <v>0</v>
      </c>
      <c r="P31">
        <f t="shared" si="8"/>
        <v>0</v>
      </c>
      <c r="Q31" s="4">
        <f t="shared" si="0"/>
        <v>0</v>
      </c>
      <c r="R31">
        <f t="shared" si="9"/>
        <v>0.47010115014465015</v>
      </c>
    </row>
    <row r="32" spans="2:18" ht="12.75">
      <c r="B32">
        <v>1</v>
      </c>
      <c r="C32">
        <v>0</v>
      </c>
      <c r="D32">
        <v>0</v>
      </c>
      <c r="F32">
        <f t="shared" si="10"/>
        <v>0.5</v>
      </c>
      <c r="H32">
        <f t="shared" si="1"/>
        <v>1</v>
      </c>
      <c r="J32">
        <f t="shared" si="2"/>
        <v>4.348435638838014</v>
      </c>
      <c r="K32">
        <f t="shared" si="3"/>
        <v>9.5</v>
      </c>
      <c r="L32">
        <f t="shared" si="4"/>
        <v>0.4577300672461067</v>
      </c>
      <c r="M32" s="4">
        <f t="shared" si="5"/>
        <v>0.23505057507232519</v>
      </c>
      <c r="N32">
        <f t="shared" si="6"/>
        <v>0</v>
      </c>
      <c r="O32">
        <f t="shared" si="7"/>
        <v>0</v>
      </c>
      <c r="P32">
        <f t="shared" si="8"/>
        <v>0</v>
      </c>
      <c r="Q32" s="4">
        <f t="shared" si="0"/>
        <v>0</v>
      </c>
      <c r="R32">
        <f t="shared" si="9"/>
        <v>0.4577300672461067</v>
      </c>
    </row>
    <row r="33" spans="2:18" ht="12.75">
      <c r="B33">
        <v>1</v>
      </c>
      <c r="C33">
        <v>0</v>
      </c>
      <c r="D33">
        <v>0</v>
      </c>
      <c r="F33">
        <f t="shared" si="10"/>
        <v>0.5</v>
      </c>
      <c r="H33">
        <f t="shared" si="1"/>
        <v>1</v>
      </c>
      <c r="J33">
        <f t="shared" si="2"/>
        <v>4.462868155649541</v>
      </c>
      <c r="K33">
        <f t="shared" si="3"/>
        <v>10</v>
      </c>
      <c r="L33">
        <f t="shared" si="4"/>
        <v>0.4462868155649541</v>
      </c>
      <c r="M33" s="4">
        <f t="shared" si="5"/>
        <v>0.2288650336230531</v>
      </c>
      <c r="N33">
        <f t="shared" si="6"/>
        <v>0</v>
      </c>
      <c r="O33">
        <f t="shared" si="7"/>
        <v>0</v>
      </c>
      <c r="P33">
        <f t="shared" si="8"/>
        <v>0</v>
      </c>
      <c r="Q33" s="4">
        <f t="shared" si="0"/>
        <v>0</v>
      </c>
      <c r="R33">
        <f t="shared" si="9"/>
        <v>0.4462868155649541</v>
      </c>
    </row>
    <row r="34" spans="2:18" ht="12.75">
      <c r="B34">
        <v>1</v>
      </c>
      <c r="C34">
        <v>0</v>
      </c>
      <c r="D34">
        <v>1</v>
      </c>
      <c r="F34">
        <f t="shared" si="10"/>
        <v>0.5</v>
      </c>
      <c r="H34">
        <f t="shared" si="1"/>
        <v>1</v>
      </c>
      <c r="J34">
        <f t="shared" si="2"/>
        <v>4.57443985954078</v>
      </c>
      <c r="K34">
        <f t="shared" si="3"/>
        <v>10.5</v>
      </c>
      <c r="L34">
        <f t="shared" si="4"/>
        <v>0.4356609390038838</v>
      </c>
      <c r="M34" s="4">
        <f t="shared" si="5"/>
        <v>0.22314340778247724</v>
      </c>
      <c r="N34">
        <f t="shared" si="6"/>
        <v>0</v>
      </c>
      <c r="O34">
        <f t="shared" si="7"/>
        <v>0</v>
      </c>
      <c r="P34">
        <f t="shared" si="8"/>
        <v>0</v>
      </c>
      <c r="Q34" s="4">
        <f t="shared" si="0"/>
        <v>0</v>
      </c>
      <c r="R34">
        <f t="shared" si="9"/>
        <v>0.4356609390038838</v>
      </c>
    </row>
    <row r="35" spans="2:18" ht="12.75">
      <c r="B35">
        <v>1</v>
      </c>
      <c r="C35">
        <v>0</v>
      </c>
      <c r="D35">
        <v>1</v>
      </c>
      <c r="F35">
        <f t="shared" si="10"/>
        <v>0.5</v>
      </c>
      <c r="H35">
        <f t="shared" si="1"/>
        <v>1</v>
      </c>
      <c r="J35">
        <f t="shared" si="2"/>
        <v>4.933355094291751</v>
      </c>
      <c r="K35">
        <f t="shared" si="3"/>
        <v>11</v>
      </c>
      <c r="L35">
        <f t="shared" si="4"/>
        <v>0.44848682675379553</v>
      </c>
      <c r="M35" s="4">
        <f t="shared" si="5"/>
        <v>0.21783046950194213</v>
      </c>
      <c r="N35">
        <f t="shared" si="6"/>
        <v>0</v>
      </c>
      <c r="O35">
        <f t="shared" si="7"/>
        <v>0</v>
      </c>
      <c r="P35">
        <f t="shared" si="8"/>
        <v>0</v>
      </c>
      <c r="Q35" s="4">
        <f t="shared" si="0"/>
        <v>0</v>
      </c>
      <c r="R35">
        <f t="shared" si="9"/>
        <v>0.44848682675379553</v>
      </c>
    </row>
    <row r="36" spans="2:18" ht="12.75">
      <c r="B36">
        <v>1</v>
      </c>
      <c r="C36">
        <v>0</v>
      </c>
      <c r="D36">
        <v>1</v>
      </c>
      <c r="F36">
        <f t="shared" si="10"/>
        <v>0.5</v>
      </c>
      <c r="H36">
        <f t="shared" si="1"/>
        <v>1</v>
      </c>
      <c r="J36">
        <f t="shared" si="2"/>
        <v>5.2954768009802</v>
      </c>
      <c r="K36">
        <f t="shared" si="3"/>
        <v>11.5</v>
      </c>
      <c r="L36">
        <f t="shared" si="4"/>
        <v>0.46047624356349565</v>
      </c>
      <c r="M36" s="4">
        <f t="shared" si="5"/>
        <v>0.22424341337689757</v>
      </c>
      <c r="N36">
        <f t="shared" si="6"/>
        <v>0</v>
      </c>
      <c r="O36">
        <f t="shared" si="7"/>
        <v>0</v>
      </c>
      <c r="P36">
        <f t="shared" si="8"/>
        <v>0</v>
      </c>
      <c r="Q36" s="4">
        <f t="shared" si="0"/>
        <v>0</v>
      </c>
      <c r="R36">
        <f t="shared" si="9"/>
        <v>0.46047624356349565</v>
      </c>
    </row>
    <row r="37" spans="2:18" ht="12.75">
      <c r="B37">
        <v>1</v>
      </c>
      <c r="C37">
        <v>0</v>
      </c>
      <c r="D37">
        <v>1</v>
      </c>
      <c r="F37">
        <f t="shared" si="10"/>
        <v>0.5</v>
      </c>
      <c r="H37">
        <f t="shared" si="1"/>
        <v>1</v>
      </c>
      <c r="J37">
        <f t="shared" si="2"/>
        <v>5.660595861871074</v>
      </c>
      <c r="K37">
        <f t="shared" si="3"/>
        <v>12</v>
      </c>
      <c r="L37">
        <f t="shared" si="4"/>
        <v>0.4717163218225895</v>
      </c>
      <c r="M37" s="4">
        <f t="shared" si="5"/>
        <v>0.23023812178174768</v>
      </c>
      <c r="N37">
        <f t="shared" si="6"/>
        <v>0</v>
      </c>
      <c r="O37">
        <f t="shared" si="7"/>
        <v>0</v>
      </c>
      <c r="P37">
        <f t="shared" si="8"/>
        <v>0</v>
      </c>
      <c r="Q37" s="4">
        <f t="shared" si="0"/>
        <v>0</v>
      </c>
      <c r="R37">
        <f t="shared" si="9"/>
        <v>0.4717163218225895</v>
      </c>
    </row>
    <row r="38" spans="2:18" ht="12.75">
      <c r="B38">
        <v>1</v>
      </c>
      <c r="C38">
        <v>0</v>
      </c>
      <c r="D38">
        <v>1</v>
      </c>
      <c r="F38">
        <f t="shared" si="10"/>
        <v>0.5</v>
      </c>
      <c r="H38">
        <f t="shared" si="1"/>
        <v>1</v>
      </c>
      <c r="J38">
        <f t="shared" si="2"/>
        <v>6.0285249423267215</v>
      </c>
      <c r="K38">
        <f t="shared" si="3"/>
        <v>12.5</v>
      </c>
      <c r="L38">
        <f t="shared" si="4"/>
        <v>0.4822819953861377</v>
      </c>
      <c r="M38" s="4">
        <f t="shared" si="5"/>
        <v>0.23585816091129516</v>
      </c>
      <c r="N38">
        <f t="shared" si="6"/>
        <v>0</v>
      </c>
      <c r="O38">
        <f t="shared" si="7"/>
        <v>0</v>
      </c>
      <c r="P38">
        <f t="shared" si="8"/>
        <v>0</v>
      </c>
      <c r="Q38" s="4">
        <f t="shared" si="0"/>
        <v>0</v>
      </c>
      <c r="R38">
        <f t="shared" si="9"/>
        <v>0.4822819953861377</v>
      </c>
    </row>
    <row r="39" spans="2:18" ht="12.75">
      <c r="B39">
        <v>1</v>
      </c>
      <c r="C39">
        <v>0</v>
      </c>
      <c r="D39">
        <v>1</v>
      </c>
      <c r="F39">
        <f t="shared" si="10"/>
        <v>0.5</v>
      </c>
      <c r="H39">
        <f t="shared" si="1"/>
        <v>1</v>
      </c>
      <c r="J39">
        <f t="shared" si="2"/>
        <v>6.399095441173256</v>
      </c>
      <c r="K39">
        <f t="shared" si="3"/>
        <v>13</v>
      </c>
      <c r="L39">
        <f t="shared" si="4"/>
        <v>0.4922381108594812</v>
      </c>
      <c r="M39" s="4">
        <f t="shared" si="5"/>
        <v>0.24114099769306907</v>
      </c>
      <c r="N39">
        <f t="shared" si="6"/>
        <v>0</v>
      </c>
      <c r="O39">
        <f t="shared" si="7"/>
        <v>0</v>
      </c>
      <c r="P39">
        <f t="shared" si="8"/>
        <v>0</v>
      </c>
      <c r="Q39" s="4">
        <f t="shared" si="0"/>
        <v>0</v>
      </c>
      <c r="R39">
        <f t="shared" si="9"/>
        <v>0.4922381108594812</v>
      </c>
    </row>
    <row r="40" spans="2:18" ht="12.75">
      <c r="B40">
        <v>0</v>
      </c>
      <c r="C40">
        <v>0</v>
      </c>
      <c r="D40">
        <v>0</v>
      </c>
      <c r="F40">
        <f t="shared" si="10"/>
        <v>0.5</v>
      </c>
      <c r="H40">
        <f t="shared" si="1"/>
        <v>0</v>
      </c>
      <c r="J40">
        <f t="shared" si="2"/>
        <v>6.772154968888127</v>
      </c>
      <c r="K40">
        <f t="shared" si="3"/>
        <v>13.5</v>
      </c>
      <c r="L40">
        <f t="shared" si="4"/>
        <v>0.5016411088065279</v>
      </c>
      <c r="M40" s="4">
        <f t="shared" si="5"/>
        <v>0.24611905542974116</v>
      </c>
      <c r="N40">
        <f t="shared" si="6"/>
        <v>0</v>
      </c>
      <c r="O40">
        <f t="shared" si="7"/>
        <v>0</v>
      </c>
      <c r="P40">
        <f t="shared" si="8"/>
        <v>0</v>
      </c>
      <c r="Q40" s="4">
        <f t="shared" si="0"/>
        <v>0</v>
      </c>
      <c r="R40">
        <f t="shared" si="9"/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R40"/>
  <sheetViews>
    <sheetView zoomScale="85" zoomScaleNormal="85" workbookViewId="0" topLeftCell="A1">
      <selection activeCell="R5" activeCellId="1" sqref="L5:L40 R5:R40"/>
    </sheetView>
  </sheetViews>
  <sheetFormatPr defaultColWidth="9.140625" defaultRowHeight="12.75"/>
  <cols>
    <col min="1" max="12" width="5.7109375" style="0" customWidth="1"/>
    <col min="13" max="13" width="5.7109375" style="4" customWidth="1"/>
    <col min="14" max="16" width="5.7109375" style="0" customWidth="1"/>
    <col min="17" max="17" width="5.7109375" style="4" customWidth="1"/>
    <col min="18" max="18" width="5.7109375" style="0" customWidth="1"/>
  </cols>
  <sheetData>
    <row r="3" spans="2:18" ht="12.75">
      <c r="B3" s="1" t="s">
        <v>0</v>
      </c>
      <c r="C3" s="1" t="s">
        <v>1</v>
      </c>
      <c r="D3" s="1" t="s">
        <v>2</v>
      </c>
      <c r="E3" s="1"/>
      <c r="F3" s="1" t="s">
        <v>11</v>
      </c>
      <c r="G3" s="1"/>
      <c r="H3" s="1" t="s">
        <v>3</v>
      </c>
      <c r="I3" s="1"/>
      <c r="J3" s="1" t="s">
        <v>4</v>
      </c>
      <c r="K3" s="1" t="s">
        <v>5</v>
      </c>
      <c r="L3" s="1" t="s">
        <v>8</v>
      </c>
      <c r="M3" s="3" t="s">
        <v>12</v>
      </c>
      <c r="N3" s="1" t="s">
        <v>6</v>
      </c>
      <c r="O3" s="1" t="s">
        <v>7</v>
      </c>
      <c r="P3" s="1" t="s">
        <v>9</v>
      </c>
      <c r="Q3" s="3" t="s">
        <v>13</v>
      </c>
      <c r="R3" s="1" t="s">
        <v>10</v>
      </c>
    </row>
    <row r="5" spans="2:18" ht="12.75">
      <c r="B5">
        <v>0</v>
      </c>
      <c r="C5">
        <v>0</v>
      </c>
      <c r="D5">
        <v>0</v>
      </c>
      <c r="F5">
        <v>0.5</v>
      </c>
      <c r="H5">
        <f>B5+C5</f>
        <v>0</v>
      </c>
      <c r="J5">
        <f>IF(B4&gt;0,J4+M5+(D4/H4*B4*F5-M5)*F5,J4)</f>
        <v>0</v>
      </c>
      <c r="K5">
        <f>K4+B4*F5</f>
        <v>0</v>
      </c>
      <c r="L5">
        <f>IF(K5&gt;0,J5/K5,0)</f>
        <v>0</v>
      </c>
      <c r="M5" s="4">
        <f>IF(K4&gt;0,J4*((K4+B4*F4)/K4-1),0)</f>
        <v>0</v>
      </c>
      <c r="N5">
        <f aca="true" t="shared" si="0" ref="N5:N40">IF(C4&gt;0,N4+Q5+(D4/H4*C4*F5-Q5)*F5,N4)</f>
        <v>0</v>
      </c>
      <c r="O5">
        <f>O4+C4*F5</f>
        <v>0</v>
      </c>
      <c r="P5">
        <f>IF(O5&gt;0,N5/O5,0)</f>
        <v>0</v>
      </c>
      <c r="Q5" s="4">
        <f aca="true" t="shared" si="1" ref="Q5:Q40">IF(O4&gt;0,N4*((O4+C4*F4)/O4-1),0)</f>
        <v>0</v>
      </c>
      <c r="R5">
        <f aca="true" t="shared" si="2" ref="R5:R40">L5*B5+P5*C5</f>
        <v>0</v>
      </c>
    </row>
    <row r="6" spans="2:18" ht="12.75">
      <c r="B6">
        <v>0</v>
      </c>
      <c r="C6">
        <v>0</v>
      </c>
      <c r="D6">
        <v>0</v>
      </c>
      <c r="F6">
        <f>F5</f>
        <v>0.5</v>
      </c>
      <c r="H6">
        <f aca="true" t="shared" si="3" ref="H6:H40">B6+C6</f>
        <v>0</v>
      </c>
      <c r="J6">
        <f aca="true" t="shared" si="4" ref="J6:J40">IF(B5&gt;0,J5+M6+(D5/H5*B5*F6-M6)*F6,J5)</f>
        <v>0</v>
      </c>
      <c r="K6">
        <f aca="true" t="shared" si="5" ref="K6:K40">K5+B5*F6</f>
        <v>0</v>
      </c>
      <c r="L6">
        <f aca="true" t="shared" si="6" ref="L6:L40">IF(K6&gt;0,J6/K6,0)</f>
        <v>0</v>
      </c>
      <c r="M6" s="4">
        <f aca="true" t="shared" si="7" ref="M6:M40">IF(K5&gt;0,J5*((K5+B5*F5)/K5-1),0)</f>
        <v>0</v>
      </c>
      <c r="N6">
        <f t="shared" si="0"/>
        <v>0</v>
      </c>
      <c r="O6">
        <f aca="true" t="shared" si="8" ref="O6:O40">O5+C5*F6</f>
        <v>0</v>
      </c>
      <c r="P6">
        <f aca="true" t="shared" si="9" ref="P6:P40">IF(O6&gt;0,N6/O6,0)</f>
        <v>0</v>
      </c>
      <c r="Q6" s="4">
        <f t="shared" si="1"/>
        <v>0</v>
      </c>
      <c r="R6">
        <f t="shared" si="2"/>
        <v>0</v>
      </c>
    </row>
    <row r="7" spans="2:18" ht="12.75">
      <c r="B7">
        <v>1</v>
      </c>
      <c r="C7">
        <v>0</v>
      </c>
      <c r="D7">
        <v>1</v>
      </c>
      <c r="F7">
        <f aca="true" t="shared" si="10" ref="F7:F40">F6</f>
        <v>0.5</v>
      </c>
      <c r="H7">
        <f t="shared" si="3"/>
        <v>1</v>
      </c>
      <c r="J7">
        <f t="shared" si="4"/>
        <v>0</v>
      </c>
      <c r="K7">
        <f t="shared" si="5"/>
        <v>0</v>
      </c>
      <c r="L7">
        <f t="shared" si="6"/>
        <v>0</v>
      </c>
      <c r="M7" s="4">
        <f t="shared" si="7"/>
        <v>0</v>
      </c>
      <c r="N7">
        <f t="shared" si="0"/>
        <v>0</v>
      </c>
      <c r="O7">
        <f t="shared" si="8"/>
        <v>0</v>
      </c>
      <c r="P7">
        <f t="shared" si="9"/>
        <v>0</v>
      </c>
      <c r="Q7" s="4">
        <f t="shared" si="1"/>
        <v>0</v>
      </c>
      <c r="R7">
        <f t="shared" si="2"/>
        <v>0</v>
      </c>
    </row>
    <row r="8" spans="2:18" ht="12.75">
      <c r="B8">
        <v>1</v>
      </c>
      <c r="C8">
        <v>0</v>
      </c>
      <c r="D8">
        <v>1</v>
      </c>
      <c r="F8">
        <f t="shared" si="10"/>
        <v>0.5</v>
      </c>
      <c r="H8">
        <f t="shared" si="3"/>
        <v>1</v>
      </c>
      <c r="J8">
        <f t="shared" si="4"/>
        <v>0.25</v>
      </c>
      <c r="K8">
        <f t="shared" si="5"/>
        <v>0.5</v>
      </c>
      <c r="L8">
        <f t="shared" si="6"/>
        <v>0.5</v>
      </c>
      <c r="M8" s="4">
        <f t="shared" si="7"/>
        <v>0</v>
      </c>
      <c r="N8">
        <f t="shared" si="0"/>
        <v>0</v>
      </c>
      <c r="O8">
        <f t="shared" si="8"/>
        <v>0</v>
      </c>
      <c r="P8">
        <f t="shared" si="9"/>
        <v>0</v>
      </c>
      <c r="Q8" s="4">
        <f t="shared" si="1"/>
        <v>0</v>
      </c>
      <c r="R8">
        <f t="shared" si="2"/>
        <v>0.5</v>
      </c>
    </row>
    <row r="9" spans="2:18" ht="12.75">
      <c r="B9">
        <v>1</v>
      </c>
      <c r="C9">
        <v>0</v>
      </c>
      <c r="D9">
        <v>1</v>
      </c>
      <c r="F9">
        <f t="shared" si="10"/>
        <v>0.5</v>
      </c>
      <c r="H9">
        <f t="shared" si="3"/>
        <v>1</v>
      </c>
      <c r="J9">
        <f t="shared" si="4"/>
        <v>0.625</v>
      </c>
      <c r="K9">
        <f t="shared" si="5"/>
        <v>1</v>
      </c>
      <c r="L9">
        <f t="shared" si="6"/>
        <v>0.625</v>
      </c>
      <c r="M9" s="4">
        <f t="shared" si="7"/>
        <v>0.25</v>
      </c>
      <c r="N9">
        <f t="shared" si="0"/>
        <v>0</v>
      </c>
      <c r="O9">
        <f t="shared" si="8"/>
        <v>0</v>
      </c>
      <c r="P9">
        <f t="shared" si="9"/>
        <v>0</v>
      </c>
      <c r="Q9" s="4">
        <f t="shared" si="1"/>
        <v>0</v>
      </c>
      <c r="R9">
        <f t="shared" si="2"/>
        <v>0.625</v>
      </c>
    </row>
    <row r="10" spans="2:18" ht="12.75">
      <c r="B10">
        <v>1</v>
      </c>
      <c r="C10">
        <v>0</v>
      </c>
      <c r="D10">
        <v>1</v>
      </c>
      <c r="F10">
        <f t="shared" si="10"/>
        <v>0.5</v>
      </c>
      <c r="H10">
        <f t="shared" si="3"/>
        <v>1</v>
      </c>
      <c r="J10">
        <f t="shared" si="4"/>
        <v>1.03125</v>
      </c>
      <c r="K10">
        <f t="shared" si="5"/>
        <v>1.5</v>
      </c>
      <c r="L10">
        <f t="shared" si="6"/>
        <v>0.6875</v>
      </c>
      <c r="M10" s="4">
        <f t="shared" si="7"/>
        <v>0.3125</v>
      </c>
      <c r="N10">
        <f t="shared" si="0"/>
        <v>0</v>
      </c>
      <c r="O10">
        <f t="shared" si="8"/>
        <v>0</v>
      </c>
      <c r="P10">
        <f t="shared" si="9"/>
        <v>0</v>
      </c>
      <c r="Q10" s="4">
        <f t="shared" si="1"/>
        <v>0</v>
      </c>
      <c r="R10">
        <f t="shared" si="2"/>
        <v>0.6875</v>
      </c>
    </row>
    <row r="11" spans="2:18" ht="12.75">
      <c r="B11">
        <v>1</v>
      </c>
      <c r="C11">
        <v>0</v>
      </c>
      <c r="D11">
        <v>1</v>
      </c>
      <c r="F11">
        <f t="shared" si="10"/>
        <v>0.5</v>
      </c>
      <c r="H11">
        <f t="shared" si="3"/>
        <v>1</v>
      </c>
      <c r="J11">
        <f t="shared" si="4"/>
        <v>1.453125</v>
      </c>
      <c r="K11">
        <f t="shared" si="5"/>
        <v>2</v>
      </c>
      <c r="L11">
        <f t="shared" si="6"/>
        <v>0.7265625</v>
      </c>
      <c r="M11" s="4">
        <f t="shared" si="7"/>
        <v>0.34374999999999994</v>
      </c>
      <c r="N11">
        <f t="shared" si="0"/>
        <v>0</v>
      </c>
      <c r="O11">
        <f t="shared" si="8"/>
        <v>0</v>
      </c>
      <c r="P11">
        <f t="shared" si="9"/>
        <v>0</v>
      </c>
      <c r="Q11" s="4">
        <f t="shared" si="1"/>
        <v>0</v>
      </c>
      <c r="R11">
        <f t="shared" si="2"/>
        <v>0.7265625</v>
      </c>
    </row>
    <row r="12" spans="2:18" ht="12.75">
      <c r="B12">
        <v>1</v>
      </c>
      <c r="C12">
        <v>0</v>
      </c>
      <c r="D12">
        <v>1</v>
      </c>
      <c r="F12">
        <f t="shared" si="10"/>
        <v>0.5</v>
      </c>
      <c r="H12">
        <f t="shared" si="3"/>
        <v>1</v>
      </c>
      <c r="J12">
        <f t="shared" si="4"/>
        <v>1.884765625</v>
      </c>
      <c r="K12">
        <f t="shared" si="5"/>
        <v>2.5</v>
      </c>
      <c r="L12">
        <f t="shared" si="6"/>
        <v>0.75390625</v>
      </c>
      <c r="M12" s="4">
        <f t="shared" si="7"/>
        <v>0.36328125</v>
      </c>
      <c r="N12">
        <f t="shared" si="0"/>
        <v>0</v>
      </c>
      <c r="O12">
        <f t="shared" si="8"/>
        <v>0</v>
      </c>
      <c r="P12">
        <f t="shared" si="9"/>
        <v>0</v>
      </c>
      <c r="Q12" s="4">
        <f t="shared" si="1"/>
        <v>0</v>
      </c>
      <c r="R12">
        <f t="shared" si="2"/>
        <v>0.75390625</v>
      </c>
    </row>
    <row r="13" spans="2:18" ht="12.75">
      <c r="B13">
        <v>1</v>
      </c>
      <c r="C13">
        <v>0</v>
      </c>
      <c r="D13">
        <v>1</v>
      </c>
      <c r="F13">
        <f t="shared" si="10"/>
        <v>0.5</v>
      </c>
      <c r="H13">
        <f t="shared" si="3"/>
        <v>1</v>
      </c>
      <c r="J13">
        <f t="shared" si="4"/>
        <v>2.3232421875</v>
      </c>
      <c r="K13">
        <f t="shared" si="5"/>
        <v>3</v>
      </c>
      <c r="L13">
        <f t="shared" si="6"/>
        <v>0.7744140625</v>
      </c>
      <c r="M13" s="4">
        <f t="shared" si="7"/>
        <v>0.3769531249999999</v>
      </c>
      <c r="N13">
        <f t="shared" si="0"/>
        <v>0</v>
      </c>
      <c r="O13">
        <f t="shared" si="8"/>
        <v>0</v>
      </c>
      <c r="P13">
        <f t="shared" si="9"/>
        <v>0</v>
      </c>
      <c r="Q13" s="4">
        <f t="shared" si="1"/>
        <v>0</v>
      </c>
      <c r="R13">
        <f t="shared" si="2"/>
        <v>0.7744140625</v>
      </c>
    </row>
    <row r="14" spans="2:18" ht="12.75">
      <c r="B14">
        <v>1</v>
      </c>
      <c r="C14">
        <v>0</v>
      </c>
      <c r="D14">
        <v>1</v>
      </c>
      <c r="F14">
        <f t="shared" si="10"/>
        <v>0.5</v>
      </c>
      <c r="H14">
        <f t="shared" si="3"/>
        <v>1</v>
      </c>
      <c r="J14">
        <f t="shared" si="4"/>
        <v>2.766845703125</v>
      </c>
      <c r="K14">
        <f t="shared" si="5"/>
        <v>3.5</v>
      </c>
      <c r="L14">
        <f t="shared" si="6"/>
        <v>0.79052734375</v>
      </c>
      <c r="M14" s="4">
        <f t="shared" si="7"/>
        <v>0.38720703125000017</v>
      </c>
      <c r="N14">
        <f t="shared" si="0"/>
        <v>0</v>
      </c>
      <c r="O14">
        <f t="shared" si="8"/>
        <v>0</v>
      </c>
      <c r="P14">
        <f t="shared" si="9"/>
        <v>0</v>
      </c>
      <c r="Q14" s="4">
        <f t="shared" si="1"/>
        <v>0</v>
      </c>
      <c r="R14">
        <f t="shared" si="2"/>
        <v>0.79052734375</v>
      </c>
    </row>
    <row r="15" spans="2:18" ht="12.75">
      <c r="B15">
        <v>1</v>
      </c>
      <c r="C15">
        <v>0</v>
      </c>
      <c r="D15">
        <v>1</v>
      </c>
      <c r="F15">
        <f t="shared" si="10"/>
        <v>0.5</v>
      </c>
      <c r="H15">
        <f t="shared" si="3"/>
        <v>1</v>
      </c>
      <c r="J15">
        <f t="shared" si="4"/>
        <v>3.2144775390625</v>
      </c>
      <c r="K15">
        <f t="shared" si="5"/>
        <v>4</v>
      </c>
      <c r="L15">
        <f t="shared" si="6"/>
        <v>0.803619384765625</v>
      </c>
      <c r="M15" s="4">
        <f t="shared" si="7"/>
        <v>0.39526367187499983</v>
      </c>
      <c r="N15">
        <f t="shared" si="0"/>
        <v>0</v>
      </c>
      <c r="O15">
        <f t="shared" si="8"/>
        <v>0</v>
      </c>
      <c r="P15">
        <f t="shared" si="9"/>
        <v>0</v>
      </c>
      <c r="Q15" s="4">
        <f t="shared" si="1"/>
        <v>0</v>
      </c>
      <c r="R15">
        <f t="shared" si="2"/>
        <v>0.803619384765625</v>
      </c>
    </row>
    <row r="16" spans="2:18" ht="12.75">
      <c r="B16">
        <v>0</v>
      </c>
      <c r="C16">
        <v>0</v>
      </c>
      <c r="D16">
        <v>0</v>
      </c>
      <c r="F16">
        <f t="shared" si="10"/>
        <v>0.5</v>
      </c>
      <c r="H16">
        <f t="shared" si="3"/>
        <v>0</v>
      </c>
      <c r="J16">
        <f t="shared" si="4"/>
        <v>3.6653823852539062</v>
      </c>
      <c r="K16">
        <f t="shared" si="5"/>
        <v>4.5</v>
      </c>
      <c r="L16">
        <f t="shared" si="6"/>
        <v>0.8145294189453125</v>
      </c>
      <c r="M16" s="4">
        <f t="shared" si="7"/>
        <v>0.4018096923828125</v>
      </c>
      <c r="N16">
        <f t="shared" si="0"/>
        <v>0</v>
      </c>
      <c r="O16">
        <f t="shared" si="8"/>
        <v>0</v>
      </c>
      <c r="P16">
        <f t="shared" si="9"/>
        <v>0</v>
      </c>
      <c r="Q16" s="4">
        <f t="shared" si="1"/>
        <v>0</v>
      </c>
      <c r="R16">
        <f t="shared" si="2"/>
        <v>0</v>
      </c>
    </row>
    <row r="17" spans="2:18" ht="12.75">
      <c r="B17">
        <v>0</v>
      </c>
      <c r="C17">
        <v>0</v>
      </c>
      <c r="D17">
        <v>0</v>
      </c>
      <c r="F17">
        <f t="shared" si="10"/>
        <v>0.5</v>
      </c>
      <c r="H17">
        <f t="shared" si="3"/>
        <v>0</v>
      </c>
      <c r="J17">
        <f t="shared" si="4"/>
        <v>3.6653823852539062</v>
      </c>
      <c r="K17">
        <f t="shared" si="5"/>
        <v>4.5</v>
      </c>
      <c r="L17">
        <f t="shared" si="6"/>
        <v>0.8145294189453125</v>
      </c>
      <c r="M17" s="4">
        <f t="shared" si="7"/>
        <v>0</v>
      </c>
      <c r="N17">
        <f t="shared" si="0"/>
        <v>0</v>
      </c>
      <c r="O17">
        <f t="shared" si="8"/>
        <v>0</v>
      </c>
      <c r="P17">
        <f t="shared" si="9"/>
        <v>0</v>
      </c>
      <c r="Q17" s="4">
        <f t="shared" si="1"/>
        <v>0</v>
      </c>
      <c r="R17">
        <f t="shared" si="2"/>
        <v>0</v>
      </c>
    </row>
    <row r="18" spans="2:18" ht="12.75">
      <c r="B18">
        <v>0</v>
      </c>
      <c r="C18">
        <v>0</v>
      </c>
      <c r="D18">
        <v>0</v>
      </c>
      <c r="F18">
        <f t="shared" si="10"/>
        <v>0.5</v>
      </c>
      <c r="H18">
        <f t="shared" si="3"/>
        <v>0</v>
      </c>
      <c r="J18">
        <f t="shared" si="4"/>
        <v>3.6653823852539062</v>
      </c>
      <c r="K18">
        <f t="shared" si="5"/>
        <v>4.5</v>
      </c>
      <c r="L18">
        <f t="shared" si="6"/>
        <v>0.8145294189453125</v>
      </c>
      <c r="M18" s="4">
        <f t="shared" si="7"/>
        <v>0</v>
      </c>
      <c r="N18">
        <f t="shared" si="0"/>
        <v>0</v>
      </c>
      <c r="O18">
        <f t="shared" si="8"/>
        <v>0</v>
      </c>
      <c r="P18">
        <f t="shared" si="9"/>
        <v>0</v>
      </c>
      <c r="Q18" s="4">
        <f t="shared" si="1"/>
        <v>0</v>
      </c>
      <c r="R18">
        <f t="shared" si="2"/>
        <v>0</v>
      </c>
    </row>
    <row r="19" spans="2:18" ht="12.75">
      <c r="B19">
        <v>1</v>
      </c>
      <c r="C19">
        <v>0</v>
      </c>
      <c r="D19">
        <v>1</v>
      </c>
      <c r="F19">
        <f t="shared" si="10"/>
        <v>0.5</v>
      </c>
      <c r="H19">
        <f t="shared" si="3"/>
        <v>1</v>
      </c>
      <c r="J19">
        <f t="shared" si="4"/>
        <v>3.6653823852539062</v>
      </c>
      <c r="K19">
        <f t="shared" si="5"/>
        <v>4.5</v>
      </c>
      <c r="L19">
        <f t="shared" si="6"/>
        <v>0.8145294189453125</v>
      </c>
      <c r="M19" s="4">
        <f t="shared" si="7"/>
        <v>0</v>
      </c>
      <c r="N19">
        <f t="shared" si="0"/>
        <v>0</v>
      </c>
      <c r="O19">
        <f t="shared" si="8"/>
        <v>0</v>
      </c>
      <c r="P19">
        <f t="shared" si="9"/>
        <v>0</v>
      </c>
      <c r="Q19" s="4">
        <f t="shared" si="1"/>
        <v>0</v>
      </c>
      <c r="R19">
        <f t="shared" si="2"/>
        <v>0.8145294189453125</v>
      </c>
    </row>
    <row r="20" spans="2:18" ht="12.75">
      <c r="B20">
        <v>1</v>
      </c>
      <c r="C20">
        <v>0</v>
      </c>
      <c r="D20">
        <v>1</v>
      </c>
      <c r="F20">
        <f t="shared" si="10"/>
        <v>0.5</v>
      </c>
      <c r="H20">
        <f t="shared" si="3"/>
        <v>1</v>
      </c>
      <c r="J20">
        <f t="shared" si="4"/>
        <v>4.119014739990234</v>
      </c>
      <c r="K20">
        <f t="shared" si="5"/>
        <v>5</v>
      </c>
      <c r="L20">
        <f t="shared" si="6"/>
        <v>0.8238029479980469</v>
      </c>
      <c r="M20" s="4">
        <f t="shared" si="7"/>
        <v>0.4072647094726564</v>
      </c>
      <c r="N20">
        <f t="shared" si="0"/>
        <v>0</v>
      </c>
      <c r="O20">
        <f t="shared" si="8"/>
        <v>0</v>
      </c>
      <c r="P20">
        <f t="shared" si="9"/>
        <v>0</v>
      </c>
      <c r="Q20" s="4">
        <f t="shared" si="1"/>
        <v>0</v>
      </c>
      <c r="R20">
        <f t="shared" si="2"/>
        <v>0.8238029479980469</v>
      </c>
    </row>
    <row r="21" spans="2:18" ht="12.75">
      <c r="B21">
        <v>1</v>
      </c>
      <c r="C21">
        <v>0</v>
      </c>
      <c r="D21">
        <v>1</v>
      </c>
      <c r="F21">
        <f t="shared" si="10"/>
        <v>0.5</v>
      </c>
      <c r="H21">
        <f t="shared" si="3"/>
        <v>1</v>
      </c>
      <c r="J21">
        <f t="shared" si="4"/>
        <v>4.574965476989746</v>
      </c>
      <c r="K21">
        <f t="shared" si="5"/>
        <v>5.5</v>
      </c>
      <c r="L21">
        <f t="shared" si="6"/>
        <v>0.8318119049072266</v>
      </c>
      <c r="M21" s="4">
        <f t="shared" si="7"/>
        <v>0.4119014739990238</v>
      </c>
      <c r="N21">
        <f t="shared" si="0"/>
        <v>0</v>
      </c>
      <c r="O21">
        <f t="shared" si="8"/>
        <v>0</v>
      </c>
      <c r="P21">
        <f t="shared" si="9"/>
        <v>0</v>
      </c>
      <c r="Q21" s="4">
        <f t="shared" si="1"/>
        <v>0</v>
      </c>
      <c r="R21">
        <f t="shared" si="2"/>
        <v>0.8318119049072266</v>
      </c>
    </row>
    <row r="22" spans="2:18" ht="12.75">
      <c r="B22">
        <v>1</v>
      </c>
      <c r="C22">
        <v>0</v>
      </c>
      <c r="D22">
        <v>1</v>
      </c>
      <c r="F22">
        <f t="shared" si="10"/>
        <v>0.5</v>
      </c>
      <c r="H22">
        <f t="shared" si="3"/>
        <v>1</v>
      </c>
      <c r="J22">
        <f t="shared" si="4"/>
        <v>5.032918453216553</v>
      </c>
      <c r="K22">
        <f t="shared" si="5"/>
        <v>6</v>
      </c>
      <c r="L22">
        <f t="shared" si="6"/>
        <v>0.8388197422027588</v>
      </c>
      <c r="M22" s="4">
        <f t="shared" si="7"/>
        <v>0.4159059524536129</v>
      </c>
      <c r="N22">
        <f t="shared" si="0"/>
        <v>0</v>
      </c>
      <c r="O22">
        <f t="shared" si="8"/>
        <v>0</v>
      </c>
      <c r="P22">
        <f t="shared" si="9"/>
        <v>0</v>
      </c>
      <c r="Q22" s="4">
        <f t="shared" si="1"/>
        <v>0</v>
      </c>
      <c r="R22">
        <f t="shared" si="2"/>
        <v>0.8388197422027588</v>
      </c>
    </row>
    <row r="23" spans="2:18" ht="12.75">
      <c r="B23">
        <v>1</v>
      </c>
      <c r="C23">
        <v>0</v>
      </c>
      <c r="D23">
        <v>1</v>
      </c>
      <c r="F23">
        <f t="shared" si="10"/>
        <v>0.5</v>
      </c>
      <c r="H23">
        <f t="shared" si="3"/>
        <v>1</v>
      </c>
      <c r="J23">
        <f t="shared" si="4"/>
        <v>5.492623388767242</v>
      </c>
      <c r="K23">
        <f t="shared" si="5"/>
        <v>6.5</v>
      </c>
      <c r="L23">
        <f t="shared" si="6"/>
        <v>0.8450189828872681</v>
      </c>
      <c r="M23" s="4">
        <f t="shared" si="7"/>
        <v>0.419409871101379</v>
      </c>
      <c r="N23">
        <f t="shared" si="0"/>
        <v>0</v>
      </c>
      <c r="O23">
        <f t="shared" si="8"/>
        <v>0</v>
      </c>
      <c r="P23">
        <f t="shared" si="9"/>
        <v>0</v>
      </c>
      <c r="Q23" s="4">
        <f t="shared" si="1"/>
        <v>0</v>
      </c>
      <c r="R23">
        <f t="shared" si="2"/>
        <v>0.8450189828872681</v>
      </c>
    </row>
    <row r="24" spans="2:18" ht="12.75">
      <c r="B24">
        <v>1</v>
      </c>
      <c r="C24">
        <v>0</v>
      </c>
      <c r="D24">
        <v>1</v>
      </c>
      <c r="F24">
        <f t="shared" si="10"/>
        <v>0.5</v>
      </c>
      <c r="H24">
        <f t="shared" si="3"/>
        <v>1</v>
      </c>
      <c r="J24">
        <f t="shared" si="4"/>
        <v>5.9538781344890594</v>
      </c>
      <c r="K24">
        <f t="shared" si="5"/>
        <v>7</v>
      </c>
      <c r="L24">
        <f t="shared" si="6"/>
        <v>0.8505540192127228</v>
      </c>
      <c r="M24" s="4">
        <f t="shared" si="7"/>
        <v>0.42250949144363376</v>
      </c>
      <c r="N24">
        <f t="shared" si="0"/>
        <v>0</v>
      </c>
      <c r="O24">
        <f t="shared" si="8"/>
        <v>0</v>
      </c>
      <c r="P24">
        <f t="shared" si="9"/>
        <v>0</v>
      </c>
      <c r="Q24" s="4">
        <f t="shared" si="1"/>
        <v>0</v>
      </c>
      <c r="R24">
        <f t="shared" si="2"/>
        <v>0.8505540192127228</v>
      </c>
    </row>
    <row r="25" spans="2:18" ht="12.75">
      <c r="B25">
        <v>1</v>
      </c>
      <c r="C25">
        <v>0</v>
      </c>
      <c r="D25">
        <v>1</v>
      </c>
      <c r="F25">
        <f t="shared" si="10"/>
        <v>0.5</v>
      </c>
      <c r="H25">
        <f t="shared" si="3"/>
        <v>1</v>
      </c>
      <c r="J25">
        <f t="shared" si="4"/>
        <v>6.41651663929224</v>
      </c>
      <c r="K25">
        <f t="shared" si="5"/>
        <v>7.5</v>
      </c>
      <c r="L25">
        <f t="shared" si="6"/>
        <v>0.855535551905632</v>
      </c>
      <c r="M25" s="4">
        <f t="shared" si="7"/>
        <v>0.4252770096063612</v>
      </c>
      <c r="N25">
        <f t="shared" si="0"/>
        <v>0</v>
      </c>
      <c r="O25">
        <f t="shared" si="8"/>
        <v>0</v>
      </c>
      <c r="P25">
        <f t="shared" si="9"/>
        <v>0</v>
      </c>
      <c r="Q25" s="4">
        <f t="shared" si="1"/>
        <v>0</v>
      </c>
      <c r="R25">
        <f t="shared" si="2"/>
        <v>0.855535551905632</v>
      </c>
    </row>
    <row r="26" spans="2:18" ht="12.75">
      <c r="B26">
        <v>1</v>
      </c>
      <c r="C26">
        <v>0</v>
      </c>
      <c r="D26">
        <v>1</v>
      </c>
      <c r="F26">
        <f t="shared" si="10"/>
        <v>0.5</v>
      </c>
      <c r="H26">
        <f t="shared" si="3"/>
        <v>1</v>
      </c>
      <c r="J26">
        <f t="shared" si="4"/>
        <v>6.880400527268648</v>
      </c>
      <c r="K26">
        <f t="shared" si="5"/>
        <v>8</v>
      </c>
      <c r="L26">
        <f t="shared" si="6"/>
        <v>0.860050065908581</v>
      </c>
      <c r="M26" s="4">
        <f t="shared" si="7"/>
        <v>0.4277677759528159</v>
      </c>
      <c r="N26">
        <f t="shared" si="0"/>
        <v>0</v>
      </c>
      <c r="O26">
        <f t="shared" si="8"/>
        <v>0</v>
      </c>
      <c r="P26">
        <f t="shared" si="9"/>
        <v>0</v>
      </c>
      <c r="Q26" s="4">
        <f t="shared" si="1"/>
        <v>0</v>
      </c>
      <c r="R26">
        <f t="shared" si="2"/>
        <v>0.860050065908581</v>
      </c>
    </row>
    <row r="27" spans="2:18" ht="12.75">
      <c r="B27">
        <v>1</v>
      </c>
      <c r="C27">
        <v>0</v>
      </c>
      <c r="D27">
        <v>1</v>
      </c>
      <c r="F27">
        <f t="shared" si="10"/>
        <v>0.5</v>
      </c>
      <c r="H27">
        <f t="shared" si="3"/>
        <v>1</v>
      </c>
      <c r="J27">
        <f t="shared" si="4"/>
        <v>7.345413043745793</v>
      </c>
      <c r="K27">
        <f t="shared" si="5"/>
        <v>8.5</v>
      </c>
      <c r="L27">
        <f t="shared" si="6"/>
        <v>0.8641662404406816</v>
      </c>
      <c r="M27" s="4">
        <f t="shared" si="7"/>
        <v>0.4300250329542905</v>
      </c>
      <c r="N27">
        <f t="shared" si="0"/>
        <v>0</v>
      </c>
      <c r="O27">
        <f t="shared" si="8"/>
        <v>0</v>
      </c>
      <c r="P27">
        <f t="shared" si="9"/>
        <v>0</v>
      </c>
      <c r="Q27" s="4">
        <f t="shared" si="1"/>
        <v>0</v>
      </c>
      <c r="R27">
        <f t="shared" si="2"/>
        <v>0.8641662404406816</v>
      </c>
    </row>
    <row r="28" spans="2:18" ht="12.75">
      <c r="B28">
        <v>0</v>
      </c>
      <c r="C28">
        <v>0</v>
      </c>
      <c r="D28">
        <v>0</v>
      </c>
      <c r="F28">
        <f t="shared" si="10"/>
        <v>0.5</v>
      </c>
      <c r="H28">
        <f t="shared" si="3"/>
        <v>0</v>
      </c>
      <c r="J28">
        <f t="shared" si="4"/>
        <v>7.811454603855964</v>
      </c>
      <c r="K28">
        <f t="shared" si="5"/>
        <v>9</v>
      </c>
      <c r="L28">
        <f t="shared" si="6"/>
        <v>0.8679394004284404</v>
      </c>
      <c r="M28" s="4">
        <f t="shared" si="7"/>
        <v>0.4320831202203409</v>
      </c>
      <c r="N28">
        <f t="shared" si="0"/>
        <v>0</v>
      </c>
      <c r="O28">
        <f t="shared" si="8"/>
        <v>0</v>
      </c>
      <c r="P28">
        <f t="shared" si="9"/>
        <v>0</v>
      </c>
      <c r="Q28" s="4">
        <f t="shared" si="1"/>
        <v>0</v>
      </c>
      <c r="R28">
        <f t="shared" si="2"/>
        <v>0</v>
      </c>
    </row>
    <row r="29" spans="2:18" ht="12.75">
      <c r="B29">
        <v>0</v>
      </c>
      <c r="C29">
        <v>0</v>
      </c>
      <c r="D29">
        <v>0</v>
      </c>
      <c r="F29">
        <f t="shared" si="10"/>
        <v>0.5</v>
      </c>
      <c r="H29">
        <f t="shared" si="3"/>
        <v>0</v>
      </c>
      <c r="J29">
        <f t="shared" si="4"/>
        <v>7.811454603855964</v>
      </c>
      <c r="K29">
        <f t="shared" si="5"/>
        <v>9</v>
      </c>
      <c r="L29">
        <f t="shared" si="6"/>
        <v>0.8679394004284404</v>
      </c>
      <c r="M29" s="4">
        <f t="shared" si="7"/>
        <v>0</v>
      </c>
      <c r="N29">
        <f t="shared" si="0"/>
        <v>0</v>
      </c>
      <c r="O29">
        <f t="shared" si="8"/>
        <v>0</v>
      </c>
      <c r="P29">
        <f t="shared" si="9"/>
        <v>0</v>
      </c>
      <c r="Q29" s="4">
        <f t="shared" si="1"/>
        <v>0</v>
      </c>
      <c r="R29">
        <f t="shared" si="2"/>
        <v>0</v>
      </c>
    </row>
    <row r="30" spans="2:18" ht="12.75">
      <c r="B30">
        <v>0</v>
      </c>
      <c r="C30">
        <v>0</v>
      </c>
      <c r="D30">
        <v>0</v>
      </c>
      <c r="F30">
        <f t="shared" si="10"/>
        <v>0.5</v>
      </c>
      <c r="H30">
        <f t="shared" si="3"/>
        <v>0</v>
      </c>
      <c r="J30">
        <f t="shared" si="4"/>
        <v>7.811454603855964</v>
      </c>
      <c r="K30">
        <f t="shared" si="5"/>
        <v>9</v>
      </c>
      <c r="L30">
        <f t="shared" si="6"/>
        <v>0.8679394004284404</v>
      </c>
      <c r="M30" s="4">
        <f t="shared" si="7"/>
        <v>0</v>
      </c>
      <c r="N30">
        <f t="shared" si="0"/>
        <v>0</v>
      </c>
      <c r="O30">
        <f t="shared" si="8"/>
        <v>0</v>
      </c>
      <c r="P30">
        <f t="shared" si="9"/>
        <v>0</v>
      </c>
      <c r="Q30" s="4">
        <f t="shared" si="1"/>
        <v>0</v>
      </c>
      <c r="R30">
        <f t="shared" si="2"/>
        <v>0</v>
      </c>
    </row>
    <row r="31" spans="2:18" ht="12.75">
      <c r="B31">
        <v>1</v>
      </c>
      <c r="C31">
        <v>0</v>
      </c>
      <c r="D31">
        <v>1</v>
      </c>
      <c r="F31">
        <f t="shared" si="10"/>
        <v>0.5</v>
      </c>
      <c r="H31">
        <f t="shared" si="3"/>
        <v>1</v>
      </c>
      <c r="J31">
        <f t="shared" si="4"/>
        <v>7.811454603855964</v>
      </c>
      <c r="K31">
        <f t="shared" si="5"/>
        <v>9</v>
      </c>
      <c r="L31">
        <f t="shared" si="6"/>
        <v>0.8679394004284404</v>
      </c>
      <c r="M31" s="4">
        <f t="shared" si="7"/>
        <v>0</v>
      </c>
      <c r="N31">
        <f t="shared" si="0"/>
        <v>0</v>
      </c>
      <c r="O31">
        <f t="shared" si="8"/>
        <v>0</v>
      </c>
      <c r="P31">
        <f t="shared" si="9"/>
        <v>0</v>
      </c>
      <c r="Q31" s="4">
        <f t="shared" si="1"/>
        <v>0</v>
      </c>
      <c r="R31">
        <f t="shared" si="2"/>
        <v>0.8679394004284404</v>
      </c>
    </row>
    <row r="32" spans="2:18" ht="12.75">
      <c r="B32">
        <v>1</v>
      </c>
      <c r="C32">
        <v>0</v>
      </c>
      <c r="D32">
        <v>1</v>
      </c>
      <c r="F32">
        <f t="shared" si="10"/>
        <v>0.5</v>
      </c>
      <c r="H32">
        <f t="shared" si="3"/>
        <v>1</v>
      </c>
      <c r="J32">
        <f t="shared" si="4"/>
        <v>8.278439453963074</v>
      </c>
      <c r="K32">
        <f t="shared" si="5"/>
        <v>9.5</v>
      </c>
      <c r="L32">
        <f t="shared" si="6"/>
        <v>0.8714146793645341</v>
      </c>
      <c r="M32" s="4">
        <f t="shared" si="7"/>
        <v>0.4339697002142204</v>
      </c>
      <c r="N32">
        <f t="shared" si="0"/>
        <v>0</v>
      </c>
      <c r="O32">
        <f t="shared" si="8"/>
        <v>0</v>
      </c>
      <c r="P32">
        <f t="shared" si="9"/>
        <v>0</v>
      </c>
      <c r="Q32" s="4">
        <f t="shared" si="1"/>
        <v>0</v>
      </c>
      <c r="R32">
        <f t="shared" si="2"/>
        <v>0.8714146793645341</v>
      </c>
    </row>
    <row r="33" spans="2:18" ht="12.75">
      <c r="B33">
        <v>1</v>
      </c>
      <c r="C33">
        <v>0</v>
      </c>
      <c r="D33">
        <v>1</v>
      </c>
      <c r="F33">
        <f t="shared" si="10"/>
        <v>0.5</v>
      </c>
      <c r="H33">
        <f t="shared" si="3"/>
        <v>1</v>
      </c>
      <c r="J33">
        <f t="shared" si="4"/>
        <v>8.746293123804207</v>
      </c>
      <c r="K33">
        <f t="shared" si="5"/>
        <v>10</v>
      </c>
      <c r="L33">
        <f t="shared" si="6"/>
        <v>0.8746293123804207</v>
      </c>
      <c r="M33" s="4">
        <f t="shared" si="7"/>
        <v>0.43570733968226655</v>
      </c>
      <c r="N33">
        <f t="shared" si="0"/>
        <v>0</v>
      </c>
      <c r="O33">
        <f t="shared" si="8"/>
        <v>0</v>
      </c>
      <c r="P33">
        <f t="shared" si="9"/>
        <v>0</v>
      </c>
      <c r="Q33" s="4">
        <f t="shared" si="1"/>
        <v>0</v>
      </c>
      <c r="R33">
        <f t="shared" si="2"/>
        <v>0.8746293123804207</v>
      </c>
    </row>
    <row r="34" spans="2:18" ht="12.75">
      <c r="B34">
        <v>1</v>
      </c>
      <c r="C34">
        <v>0</v>
      </c>
      <c r="D34">
        <v>1</v>
      </c>
      <c r="F34">
        <f t="shared" si="10"/>
        <v>0.5</v>
      </c>
      <c r="H34">
        <f t="shared" si="3"/>
        <v>1</v>
      </c>
      <c r="J34">
        <f t="shared" si="4"/>
        <v>9.214950451899313</v>
      </c>
      <c r="K34">
        <f t="shared" si="5"/>
        <v>10.5</v>
      </c>
      <c r="L34">
        <f t="shared" si="6"/>
        <v>0.8776143287523155</v>
      </c>
      <c r="M34" s="4">
        <f t="shared" si="7"/>
        <v>0.43731465619021076</v>
      </c>
      <c r="N34">
        <f t="shared" si="0"/>
        <v>0</v>
      </c>
      <c r="O34">
        <f t="shared" si="8"/>
        <v>0</v>
      </c>
      <c r="P34">
        <f t="shared" si="9"/>
        <v>0</v>
      </c>
      <c r="Q34" s="4">
        <f t="shared" si="1"/>
        <v>0</v>
      </c>
      <c r="R34">
        <f t="shared" si="2"/>
        <v>0.8776143287523155</v>
      </c>
    </row>
    <row r="35" spans="2:18" ht="12.75">
      <c r="B35">
        <v>1</v>
      </c>
      <c r="C35">
        <v>0</v>
      </c>
      <c r="D35">
        <v>1</v>
      </c>
      <c r="F35">
        <f t="shared" si="10"/>
        <v>0.5</v>
      </c>
      <c r="H35">
        <f t="shared" si="3"/>
        <v>1</v>
      </c>
      <c r="J35">
        <f t="shared" si="4"/>
        <v>9.684354034087391</v>
      </c>
      <c r="K35">
        <f t="shared" si="5"/>
        <v>11</v>
      </c>
      <c r="L35">
        <f t="shared" si="6"/>
        <v>0.880395821280672</v>
      </c>
      <c r="M35" s="4">
        <f t="shared" si="7"/>
        <v>0.43880716437615824</v>
      </c>
      <c r="N35">
        <f t="shared" si="0"/>
        <v>0</v>
      </c>
      <c r="O35">
        <f t="shared" si="8"/>
        <v>0</v>
      </c>
      <c r="P35">
        <f t="shared" si="9"/>
        <v>0</v>
      </c>
      <c r="Q35" s="4">
        <f t="shared" si="1"/>
        <v>0</v>
      </c>
      <c r="R35">
        <f t="shared" si="2"/>
        <v>0.880395821280672</v>
      </c>
    </row>
    <row r="36" spans="2:18" ht="12.75">
      <c r="B36">
        <v>1</v>
      </c>
      <c r="C36">
        <v>0</v>
      </c>
      <c r="D36">
        <v>1</v>
      </c>
      <c r="F36">
        <f t="shared" si="10"/>
        <v>0.5</v>
      </c>
      <c r="H36">
        <f t="shared" si="3"/>
        <v>1</v>
      </c>
      <c r="J36">
        <f t="shared" si="4"/>
        <v>10.15445298940756</v>
      </c>
      <c r="K36">
        <f t="shared" si="5"/>
        <v>11.5</v>
      </c>
      <c r="L36">
        <f t="shared" si="6"/>
        <v>0.8829959121223965</v>
      </c>
      <c r="M36" s="4">
        <f t="shared" si="7"/>
        <v>0.4401979106403356</v>
      </c>
      <c r="N36">
        <f t="shared" si="0"/>
        <v>0</v>
      </c>
      <c r="O36">
        <f t="shared" si="8"/>
        <v>0</v>
      </c>
      <c r="P36">
        <f t="shared" si="9"/>
        <v>0</v>
      </c>
      <c r="Q36" s="4">
        <f t="shared" si="1"/>
        <v>0</v>
      </c>
      <c r="R36">
        <f t="shared" si="2"/>
        <v>0.8829959121223965</v>
      </c>
    </row>
    <row r="37" spans="2:18" ht="12.75">
      <c r="B37">
        <v>1</v>
      </c>
      <c r="C37">
        <v>0</v>
      </c>
      <c r="D37">
        <v>1</v>
      </c>
      <c r="F37">
        <f t="shared" si="10"/>
        <v>0.5</v>
      </c>
      <c r="H37">
        <f t="shared" si="3"/>
        <v>1</v>
      </c>
      <c r="J37">
        <f t="shared" si="4"/>
        <v>10.625201967438159</v>
      </c>
      <c r="K37">
        <f t="shared" si="5"/>
        <v>12</v>
      </c>
      <c r="L37">
        <f t="shared" si="6"/>
        <v>0.8854334972865132</v>
      </c>
      <c r="M37" s="4">
        <f t="shared" si="7"/>
        <v>0.44149795606119796</v>
      </c>
      <c r="N37">
        <f t="shared" si="0"/>
        <v>0</v>
      </c>
      <c r="O37">
        <f t="shared" si="8"/>
        <v>0</v>
      </c>
      <c r="P37">
        <f t="shared" si="9"/>
        <v>0</v>
      </c>
      <c r="Q37" s="4">
        <f t="shared" si="1"/>
        <v>0</v>
      </c>
      <c r="R37">
        <f t="shared" si="2"/>
        <v>0.8854334972865132</v>
      </c>
    </row>
    <row r="38" spans="2:18" ht="12.75">
      <c r="B38">
        <v>1</v>
      </c>
      <c r="C38">
        <v>0</v>
      </c>
      <c r="D38">
        <v>1</v>
      </c>
      <c r="F38">
        <f t="shared" si="10"/>
        <v>0.5</v>
      </c>
      <c r="H38">
        <f t="shared" si="3"/>
        <v>1</v>
      </c>
      <c r="J38">
        <f t="shared" si="4"/>
        <v>11.096560341759787</v>
      </c>
      <c r="K38">
        <f t="shared" si="5"/>
        <v>12.5</v>
      </c>
      <c r="L38">
        <f t="shared" si="6"/>
        <v>0.887724827340783</v>
      </c>
      <c r="M38" s="4">
        <f t="shared" si="7"/>
        <v>0.4427167486432574</v>
      </c>
      <c r="N38">
        <f t="shared" si="0"/>
        <v>0</v>
      </c>
      <c r="O38">
        <f t="shared" si="8"/>
        <v>0</v>
      </c>
      <c r="P38">
        <f t="shared" si="9"/>
        <v>0</v>
      </c>
      <c r="Q38" s="4">
        <f t="shared" si="1"/>
        <v>0</v>
      </c>
      <c r="R38">
        <f t="shared" si="2"/>
        <v>0.887724827340783</v>
      </c>
    </row>
    <row r="39" spans="2:18" ht="12.75">
      <c r="B39">
        <v>1</v>
      </c>
      <c r="C39">
        <v>0</v>
      </c>
      <c r="D39">
        <v>1</v>
      </c>
      <c r="F39">
        <f t="shared" si="10"/>
        <v>0.5</v>
      </c>
      <c r="H39">
        <f t="shared" si="3"/>
        <v>1</v>
      </c>
      <c r="J39">
        <f t="shared" si="4"/>
        <v>11.568491548594983</v>
      </c>
      <c r="K39">
        <f t="shared" si="5"/>
        <v>13</v>
      </c>
      <c r="L39">
        <f t="shared" si="6"/>
        <v>0.8898839652765371</v>
      </c>
      <c r="M39" s="4">
        <f t="shared" si="7"/>
        <v>0.44386241367039186</v>
      </c>
      <c r="N39">
        <f t="shared" si="0"/>
        <v>0</v>
      </c>
      <c r="O39">
        <f t="shared" si="8"/>
        <v>0</v>
      </c>
      <c r="P39">
        <f t="shared" si="9"/>
        <v>0</v>
      </c>
      <c r="Q39" s="4">
        <f t="shared" si="1"/>
        <v>0</v>
      </c>
      <c r="R39">
        <f t="shared" si="2"/>
        <v>0.8898839652765371</v>
      </c>
    </row>
    <row r="40" spans="2:18" ht="12.75">
      <c r="B40">
        <v>0</v>
      </c>
      <c r="C40">
        <v>0</v>
      </c>
      <c r="D40">
        <v>0</v>
      </c>
      <c r="F40">
        <f t="shared" si="10"/>
        <v>0.5</v>
      </c>
      <c r="H40">
        <f t="shared" si="3"/>
        <v>0</v>
      </c>
      <c r="J40">
        <f t="shared" si="4"/>
        <v>12.040962539914117</v>
      </c>
      <c r="K40">
        <f t="shared" si="5"/>
        <v>13.5</v>
      </c>
      <c r="L40">
        <f t="shared" si="6"/>
        <v>0.8919231511047494</v>
      </c>
      <c r="M40" s="4">
        <f t="shared" si="7"/>
        <v>0.44494198263826956</v>
      </c>
      <c r="N40">
        <f t="shared" si="0"/>
        <v>0</v>
      </c>
      <c r="O40">
        <f t="shared" si="8"/>
        <v>0</v>
      </c>
      <c r="P40">
        <f t="shared" si="9"/>
        <v>0</v>
      </c>
      <c r="Q40" s="4">
        <f t="shared" si="1"/>
        <v>0</v>
      </c>
      <c r="R40">
        <f t="shared" si="2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3:R40"/>
  <sheetViews>
    <sheetView zoomScale="85" zoomScaleNormal="85" workbookViewId="0" topLeftCell="A1">
      <selection activeCell="E18" sqref="A1:IV16384"/>
    </sheetView>
  </sheetViews>
  <sheetFormatPr defaultColWidth="9.140625" defaultRowHeight="12.75"/>
  <cols>
    <col min="1" max="12" width="5.7109375" style="0" customWidth="1"/>
    <col min="13" max="13" width="5.7109375" style="4" customWidth="1"/>
    <col min="14" max="16" width="5.7109375" style="0" customWidth="1"/>
    <col min="17" max="17" width="5.7109375" style="4" customWidth="1"/>
    <col min="18" max="18" width="5.7109375" style="0" customWidth="1"/>
  </cols>
  <sheetData>
    <row r="3" spans="2:18" ht="12.75">
      <c r="B3" s="1" t="s">
        <v>0</v>
      </c>
      <c r="C3" s="1" t="s">
        <v>1</v>
      </c>
      <c r="D3" s="1" t="s">
        <v>2</v>
      </c>
      <c r="E3" s="1"/>
      <c r="F3" s="1" t="s">
        <v>11</v>
      </c>
      <c r="G3" s="1"/>
      <c r="H3" s="1" t="s">
        <v>3</v>
      </c>
      <c r="I3" s="1"/>
      <c r="J3" s="1" t="s">
        <v>4</v>
      </c>
      <c r="K3" s="1" t="s">
        <v>5</v>
      </c>
      <c r="L3" s="1" t="s">
        <v>8</v>
      </c>
      <c r="M3" s="3" t="s">
        <v>12</v>
      </c>
      <c r="N3" s="1" t="s">
        <v>6</v>
      </c>
      <c r="O3" s="1" t="s">
        <v>7</v>
      </c>
      <c r="P3" s="1" t="s">
        <v>9</v>
      </c>
      <c r="Q3" s="3" t="s">
        <v>13</v>
      </c>
      <c r="R3" s="1" t="s">
        <v>10</v>
      </c>
    </row>
    <row r="5" spans="2:18" ht="12.75">
      <c r="B5">
        <v>0</v>
      </c>
      <c r="C5">
        <v>0</v>
      </c>
      <c r="D5">
        <v>0</v>
      </c>
      <c r="F5">
        <v>0.5</v>
      </c>
      <c r="H5">
        <f>B5+C5</f>
        <v>0</v>
      </c>
      <c r="J5">
        <f>IF(B4&gt;0,J4+M5+(D4/H4*B4*F5-M5)*F5,J4)</f>
        <v>0</v>
      </c>
      <c r="K5">
        <f>K4+B4*F5</f>
        <v>0</v>
      </c>
      <c r="L5">
        <f>IF(K5&gt;0,J5/K5,0)</f>
        <v>0</v>
      </c>
      <c r="M5" s="4">
        <f>IF(K4&gt;0,J4*((K4+B4*F4)/K4-1),0)</f>
        <v>0</v>
      </c>
      <c r="N5">
        <f aca="true" t="shared" si="0" ref="N5:N40">IF(C4&gt;0,N4+Q5+(D4/H4*C4*F5-Q5)*F5,N4)</f>
        <v>0</v>
      </c>
      <c r="O5">
        <f>O4+C4*F5</f>
        <v>0</v>
      </c>
      <c r="P5">
        <f>IF(O5&gt;0,N5/O5,0)</f>
        <v>0</v>
      </c>
      <c r="Q5" s="4">
        <f aca="true" t="shared" si="1" ref="Q5:Q40">IF(O4&gt;0,N4*((O4+C4*F4)/O4-1),0)</f>
        <v>0</v>
      </c>
      <c r="R5">
        <f aca="true" t="shared" si="2" ref="R5:R40">L5*B5+P5*C5</f>
        <v>0</v>
      </c>
    </row>
    <row r="6" spans="2:18" ht="12.75">
      <c r="B6">
        <v>0</v>
      </c>
      <c r="C6">
        <v>0</v>
      </c>
      <c r="D6">
        <v>0</v>
      </c>
      <c r="F6">
        <f>F5</f>
        <v>0.5</v>
      </c>
      <c r="H6">
        <f aca="true" t="shared" si="3" ref="H6:H40">B6+C6</f>
        <v>0</v>
      </c>
      <c r="J6">
        <f aca="true" t="shared" si="4" ref="J6:J40">IF(B5&gt;0,J5+M6+(D5/H5*B5*F6-M6)*F6,J5)</f>
        <v>0</v>
      </c>
      <c r="K6">
        <f aca="true" t="shared" si="5" ref="K6:K40">K5+B5*F6</f>
        <v>0</v>
      </c>
      <c r="L6">
        <f aca="true" t="shared" si="6" ref="L6:L40">IF(K6&gt;0,J6/K6,0)</f>
        <v>0</v>
      </c>
      <c r="M6" s="4">
        <f aca="true" t="shared" si="7" ref="M6:M40">IF(K5&gt;0,J5*((K5+B5*F5)/K5-1),0)</f>
        <v>0</v>
      </c>
      <c r="N6">
        <f t="shared" si="0"/>
        <v>0</v>
      </c>
      <c r="O6">
        <f aca="true" t="shared" si="8" ref="O6:O40">O5+C5*F6</f>
        <v>0</v>
      </c>
      <c r="P6">
        <f aca="true" t="shared" si="9" ref="P6:P40">IF(O6&gt;0,N6/O6,0)</f>
        <v>0</v>
      </c>
      <c r="Q6" s="4">
        <f t="shared" si="1"/>
        <v>0</v>
      </c>
      <c r="R6">
        <f t="shared" si="2"/>
        <v>0</v>
      </c>
    </row>
    <row r="7" spans="2:18" ht="12.75">
      <c r="B7">
        <v>1</v>
      </c>
      <c r="C7">
        <v>0</v>
      </c>
      <c r="D7">
        <v>1</v>
      </c>
      <c r="F7">
        <f aca="true" t="shared" si="10" ref="F7:F40">F6</f>
        <v>0.5</v>
      </c>
      <c r="H7">
        <f t="shared" si="3"/>
        <v>1</v>
      </c>
      <c r="J7">
        <f t="shared" si="4"/>
        <v>0</v>
      </c>
      <c r="K7">
        <f t="shared" si="5"/>
        <v>0</v>
      </c>
      <c r="L7">
        <f t="shared" si="6"/>
        <v>0</v>
      </c>
      <c r="M7" s="4">
        <f t="shared" si="7"/>
        <v>0</v>
      </c>
      <c r="N7">
        <f t="shared" si="0"/>
        <v>0</v>
      </c>
      <c r="O7">
        <f t="shared" si="8"/>
        <v>0</v>
      </c>
      <c r="P7">
        <f t="shared" si="9"/>
        <v>0</v>
      </c>
      <c r="Q7" s="4">
        <f t="shared" si="1"/>
        <v>0</v>
      </c>
      <c r="R7">
        <f t="shared" si="2"/>
        <v>0</v>
      </c>
    </row>
    <row r="8" spans="2:18" ht="12.75">
      <c r="B8">
        <v>1</v>
      </c>
      <c r="C8">
        <v>0</v>
      </c>
      <c r="D8">
        <v>1</v>
      </c>
      <c r="F8">
        <f t="shared" si="10"/>
        <v>0.5</v>
      </c>
      <c r="H8">
        <f t="shared" si="3"/>
        <v>1</v>
      </c>
      <c r="J8">
        <f t="shared" si="4"/>
        <v>0.25</v>
      </c>
      <c r="K8">
        <f t="shared" si="5"/>
        <v>0.5</v>
      </c>
      <c r="L8">
        <f t="shared" si="6"/>
        <v>0.5</v>
      </c>
      <c r="M8" s="4">
        <f t="shared" si="7"/>
        <v>0</v>
      </c>
      <c r="N8">
        <f t="shared" si="0"/>
        <v>0</v>
      </c>
      <c r="O8">
        <f t="shared" si="8"/>
        <v>0</v>
      </c>
      <c r="P8">
        <f t="shared" si="9"/>
        <v>0</v>
      </c>
      <c r="Q8" s="4">
        <f t="shared" si="1"/>
        <v>0</v>
      </c>
      <c r="R8">
        <f t="shared" si="2"/>
        <v>0.5</v>
      </c>
    </row>
    <row r="9" spans="2:18" ht="12.75">
      <c r="B9">
        <v>1</v>
      </c>
      <c r="C9">
        <v>0</v>
      </c>
      <c r="D9">
        <v>1</v>
      </c>
      <c r="F9">
        <f t="shared" si="10"/>
        <v>0.5</v>
      </c>
      <c r="H9">
        <f t="shared" si="3"/>
        <v>1</v>
      </c>
      <c r="J9">
        <f t="shared" si="4"/>
        <v>0.625</v>
      </c>
      <c r="K9">
        <f t="shared" si="5"/>
        <v>1</v>
      </c>
      <c r="L9">
        <f t="shared" si="6"/>
        <v>0.625</v>
      </c>
      <c r="M9" s="4">
        <f t="shared" si="7"/>
        <v>0.25</v>
      </c>
      <c r="N9">
        <f t="shared" si="0"/>
        <v>0</v>
      </c>
      <c r="O9">
        <f t="shared" si="8"/>
        <v>0</v>
      </c>
      <c r="P9">
        <f t="shared" si="9"/>
        <v>0</v>
      </c>
      <c r="Q9" s="4">
        <f t="shared" si="1"/>
        <v>0</v>
      </c>
      <c r="R9">
        <f t="shared" si="2"/>
        <v>0.625</v>
      </c>
    </row>
    <row r="10" spans="2:18" ht="12.75">
      <c r="B10">
        <v>1</v>
      </c>
      <c r="C10">
        <v>0</v>
      </c>
      <c r="D10">
        <v>1</v>
      </c>
      <c r="F10">
        <f t="shared" si="10"/>
        <v>0.5</v>
      </c>
      <c r="H10">
        <f t="shared" si="3"/>
        <v>1</v>
      </c>
      <c r="J10">
        <f t="shared" si="4"/>
        <v>1.03125</v>
      </c>
      <c r="K10">
        <f t="shared" si="5"/>
        <v>1.5</v>
      </c>
      <c r="L10">
        <f t="shared" si="6"/>
        <v>0.6875</v>
      </c>
      <c r="M10" s="4">
        <f t="shared" si="7"/>
        <v>0.3125</v>
      </c>
      <c r="N10">
        <f t="shared" si="0"/>
        <v>0</v>
      </c>
      <c r="O10">
        <f t="shared" si="8"/>
        <v>0</v>
      </c>
      <c r="P10">
        <f t="shared" si="9"/>
        <v>0</v>
      </c>
      <c r="Q10" s="4">
        <f t="shared" si="1"/>
        <v>0</v>
      </c>
      <c r="R10">
        <f t="shared" si="2"/>
        <v>0.6875</v>
      </c>
    </row>
    <row r="11" spans="2:18" ht="12.75">
      <c r="B11">
        <v>0</v>
      </c>
      <c r="C11">
        <v>0</v>
      </c>
      <c r="D11">
        <v>0</v>
      </c>
      <c r="F11">
        <f t="shared" si="10"/>
        <v>0.5</v>
      </c>
      <c r="H11">
        <f t="shared" si="3"/>
        <v>0</v>
      </c>
      <c r="J11">
        <f t="shared" si="4"/>
        <v>1.453125</v>
      </c>
      <c r="K11">
        <f t="shared" si="5"/>
        <v>2</v>
      </c>
      <c r="L11">
        <f t="shared" si="6"/>
        <v>0.7265625</v>
      </c>
      <c r="M11" s="4">
        <f t="shared" si="7"/>
        <v>0.34374999999999994</v>
      </c>
      <c r="N11">
        <f t="shared" si="0"/>
        <v>0</v>
      </c>
      <c r="O11">
        <f t="shared" si="8"/>
        <v>0</v>
      </c>
      <c r="P11">
        <f t="shared" si="9"/>
        <v>0</v>
      </c>
      <c r="Q11" s="4">
        <f t="shared" si="1"/>
        <v>0</v>
      </c>
      <c r="R11">
        <f t="shared" si="2"/>
        <v>0</v>
      </c>
    </row>
    <row r="12" spans="2:18" ht="12.75">
      <c r="B12">
        <v>0</v>
      </c>
      <c r="C12">
        <v>0</v>
      </c>
      <c r="D12">
        <v>0</v>
      </c>
      <c r="F12">
        <f t="shared" si="10"/>
        <v>0.5</v>
      </c>
      <c r="H12">
        <f t="shared" si="3"/>
        <v>0</v>
      </c>
      <c r="J12">
        <f t="shared" si="4"/>
        <v>1.453125</v>
      </c>
      <c r="K12">
        <f t="shared" si="5"/>
        <v>2</v>
      </c>
      <c r="L12">
        <f t="shared" si="6"/>
        <v>0.7265625</v>
      </c>
      <c r="M12" s="4">
        <f t="shared" si="7"/>
        <v>0</v>
      </c>
      <c r="N12">
        <f t="shared" si="0"/>
        <v>0</v>
      </c>
      <c r="O12">
        <f t="shared" si="8"/>
        <v>0</v>
      </c>
      <c r="P12">
        <f t="shared" si="9"/>
        <v>0</v>
      </c>
      <c r="Q12" s="4">
        <f t="shared" si="1"/>
        <v>0</v>
      </c>
      <c r="R12">
        <f t="shared" si="2"/>
        <v>0</v>
      </c>
    </row>
    <row r="13" spans="2:18" ht="12.75">
      <c r="B13">
        <v>1</v>
      </c>
      <c r="C13">
        <v>0</v>
      </c>
      <c r="D13">
        <v>0</v>
      </c>
      <c r="F13">
        <f t="shared" si="10"/>
        <v>0.5</v>
      </c>
      <c r="H13">
        <f t="shared" si="3"/>
        <v>1</v>
      </c>
      <c r="J13">
        <f t="shared" si="4"/>
        <v>1.453125</v>
      </c>
      <c r="K13">
        <f t="shared" si="5"/>
        <v>2</v>
      </c>
      <c r="L13">
        <f t="shared" si="6"/>
        <v>0.7265625</v>
      </c>
      <c r="M13" s="4">
        <f t="shared" si="7"/>
        <v>0</v>
      </c>
      <c r="N13">
        <f t="shared" si="0"/>
        <v>0</v>
      </c>
      <c r="O13">
        <f t="shared" si="8"/>
        <v>0</v>
      </c>
      <c r="P13">
        <f t="shared" si="9"/>
        <v>0</v>
      </c>
      <c r="Q13" s="4">
        <f t="shared" si="1"/>
        <v>0</v>
      </c>
      <c r="R13">
        <f t="shared" si="2"/>
        <v>0.7265625</v>
      </c>
    </row>
    <row r="14" spans="2:18" ht="12.75">
      <c r="B14">
        <v>1</v>
      </c>
      <c r="C14">
        <v>0</v>
      </c>
      <c r="D14">
        <v>0</v>
      </c>
      <c r="F14">
        <f t="shared" si="10"/>
        <v>0.5</v>
      </c>
      <c r="H14">
        <f t="shared" si="3"/>
        <v>1</v>
      </c>
      <c r="J14">
        <f t="shared" si="4"/>
        <v>1.634765625</v>
      </c>
      <c r="K14">
        <f t="shared" si="5"/>
        <v>2.5</v>
      </c>
      <c r="L14">
        <f t="shared" si="6"/>
        <v>0.65390625</v>
      </c>
      <c r="M14" s="4">
        <f t="shared" si="7"/>
        <v>0.36328125</v>
      </c>
      <c r="N14">
        <f t="shared" si="0"/>
        <v>0</v>
      </c>
      <c r="O14">
        <f t="shared" si="8"/>
        <v>0</v>
      </c>
      <c r="P14">
        <f t="shared" si="9"/>
        <v>0</v>
      </c>
      <c r="Q14" s="4">
        <f t="shared" si="1"/>
        <v>0</v>
      </c>
      <c r="R14">
        <f t="shared" si="2"/>
        <v>0.65390625</v>
      </c>
    </row>
    <row r="15" spans="2:18" ht="12.75">
      <c r="B15">
        <v>1</v>
      </c>
      <c r="C15">
        <v>0</v>
      </c>
      <c r="D15">
        <v>0</v>
      </c>
      <c r="F15">
        <f t="shared" si="10"/>
        <v>0.5</v>
      </c>
      <c r="H15">
        <f t="shared" si="3"/>
        <v>1</v>
      </c>
      <c r="J15">
        <f t="shared" si="4"/>
        <v>1.7982421875</v>
      </c>
      <c r="K15">
        <f t="shared" si="5"/>
        <v>3</v>
      </c>
      <c r="L15">
        <f t="shared" si="6"/>
        <v>0.5994140625000001</v>
      </c>
      <c r="M15" s="4">
        <f t="shared" si="7"/>
        <v>0.3269531249999999</v>
      </c>
      <c r="N15">
        <f t="shared" si="0"/>
        <v>0</v>
      </c>
      <c r="O15">
        <f t="shared" si="8"/>
        <v>0</v>
      </c>
      <c r="P15">
        <f t="shared" si="9"/>
        <v>0</v>
      </c>
      <c r="Q15" s="4">
        <f t="shared" si="1"/>
        <v>0</v>
      </c>
      <c r="R15">
        <f t="shared" si="2"/>
        <v>0.5994140625000001</v>
      </c>
    </row>
    <row r="16" spans="2:18" ht="12.75">
      <c r="B16">
        <v>1</v>
      </c>
      <c r="C16">
        <v>0</v>
      </c>
      <c r="D16">
        <v>0</v>
      </c>
      <c r="F16">
        <f t="shared" si="10"/>
        <v>0.5</v>
      </c>
      <c r="H16">
        <f t="shared" si="3"/>
        <v>1</v>
      </c>
      <c r="J16">
        <f t="shared" si="4"/>
        <v>1.9480957031250001</v>
      </c>
      <c r="K16">
        <f t="shared" si="5"/>
        <v>3.5</v>
      </c>
      <c r="L16">
        <f t="shared" si="6"/>
        <v>0.5565987723214286</v>
      </c>
      <c r="M16" s="4">
        <f t="shared" si="7"/>
        <v>0.29970703125000014</v>
      </c>
      <c r="N16">
        <f t="shared" si="0"/>
        <v>0</v>
      </c>
      <c r="O16">
        <f t="shared" si="8"/>
        <v>0</v>
      </c>
      <c r="P16">
        <f t="shared" si="9"/>
        <v>0</v>
      </c>
      <c r="Q16" s="4">
        <f t="shared" si="1"/>
        <v>0</v>
      </c>
      <c r="R16">
        <f t="shared" si="2"/>
        <v>0.5565987723214286</v>
      </c>
    </row>
    <row r="17" spans="2:18" ht="12.75">
      <c r="B17">
        <v>0</v>
      </c>
      <c r="C17">
        <v>0</v>
      </c>
      <c r="D17">
        <v>0</v>
      </c>
      <c r="F17">
        <f t="shared" si="10"/>
        <v>0.5</v>
      </c>
      <c r="H17">
        <f t="shared" si="3"/>
        <v>0</v>
      </c>
      <c r="J17">
        <f t="shared" si="4"/>
        <v>2.087245396205357</v>
      </c>
      <c r="K17">
        <f t="shared" si="5"/>
        <v>4</v>
      </c>
      <c r="L17">
        <f t="shared" si="6"/>
        <v>0.5218113490513393</v>
      </c>
      <c r="M17" s="4">
        <f t="shared" si="7"/>
        <v>0.2782993861607142</v>
      </c>
      <c r="N17">
        <f t="shared" si="0"/>
        <v>0</v>
      </c>
      <c r="O17">
        <f t="shared" si="8"/>
        <v>0</v>
      </c>
      <c r="P17">
        <f t="shared" si="9"/>
        <v>0</v>
      </c>
      <c r="Q17" s="4">
        <f t="shared" si="1"/>
        <v>0</v>
      </c>
      <c r="R17">
        <f t="shared" si="2"/>
        <v>0</v>
      </c>
    </row>
    <row r="18" spans="2:18" ht="12.75">
      <c r="B18">
        <v>0</v>
      </c>
      <c r="C18">
        <v>0</v>
      </c>
      <c r="D18">
        <v>0</v>
      </c>
      <c r="F18">
        <f t="shared" si="10"/>
        <v>0.5</v>
      </c>
      <c r="H18">
        <f t="shared" si="3"/>
        <v>0</v>
      </c>
      <c r="J18">
        <f t="shared" si="4"/>
        <v>2.087245396205357</v>
      </c>
      <c r="K18">
        <f t="shared" si="5"/>
        <v>4</v>
      </c>
      <c r="L18">
        <f t="shared" si="6"/>
        <v>0.5218113490513393</v>
      </c>
      <c r="M18" s="4">
        <f t="shared" si="7"/>
        <v>0</v>
      </c>
      <c r="N18">
        <f t="shared" si="0"/>
        <v>0</v>
      </c>
      <c r="O18">
        <f t="shared" si="8"/>
        <v>0</v>
      </c>
      <c r="P18">
        <f t="shared" si="9"/>
        <v>0</v>
      </c>
      <c r="Q18" s="4">
        <f t="shared" si="1"/>
        <v>0</v>
      </c>
      <c r="R18">
        <f t="shared" si="2"/>
        <v>0</v>
      </c>
    </row>
    <row r="19" spans="2:18" ht="12.75">
      <c r="B19">
        <v>1</v>
      </c>
      <c r="C19">
        <v>0</v>
      </c>
      <c r="D19">
        <v>1</v>
      </c>
      <c r="F19">
        <f t="shared" si="10"/>
        <v>0.5</v>
      </c>
      <c r="H19">
        <f t="shared" si="3"/>
        <v>1</v>
      </c>
      <c r="J19">
        <f t="shared" si="4"/>
        <v>2.087245396205357</v>
      </c>
      <c r="K19">
        <f t="shared" si="5"/>
        <v>4</v>
      </c>
      <c r="L19">
        <f t="shared" si="6"/>
        <v>0.5218113490513393</v>
      </c>
      <c r="M19" s="4">
        <f t="shared" si="7"/>
        <v>0</v>
      </c>
      <c r="N19">
        <f t="shared" si="0"/>
        <v>0</v>
      </c>
      <c r="O19">
        <f t="shared" si="8"/>
        <v>0</v>
      </c>
      <c r="P19">
        <f t="shared" si="9"/>
        <v>0</v>
      </c>
      <c r="Q19" s="4">
        <f t="shared" si="1"/>
        <v>0</v>
      </c>
      <c r="R19">
        <f t="shared" si="2"/>
        <v>0.5218113490513393</v>
      </c>
    </row>
    <row r="20" spans="2:18" ht="12.75">
      <c r="B20">
        <v>1</v>
      </c>
      <c r="C20">
        <v>0</v>
      </c>
      <c r="D20">
        <v>1</v>
      </c>
      <c r="F20">
        <f t="shared" si="10"/>
        <v>0.5</v>
      </c>
      <c r="H20">
        <f t="shared" si="3"/>
        <v>1</v>
      </c>
      <c r="J20">
        <f t="shared" si="4"/>
        <v>2.4676982334681923</v>
      </c>
      <c r="K20">
        <f t="shared" si="5"/>
        <v>4.5</v>
      </c>
      <c r="L20">
        <f t="shared" si="6"/>
        <v>0.5483773852151539</v>
      </c>
      <c r="M20" s="4">
        <f t="shared" si="7"/>
        <v>0.26090567452566965</v>
      </c>
      <c r="N20">
        <f t="shared" si="0"/>
        <v>0</v>
      </c>
      <c r="O20">
        <f t="shared" si="8"/>
        <v>0</v>
      </c>
      <c r="P20">
        <f t="shared" si="9"/>
        <v>0</v>
      </c>
      <c r="Q20" s="4">
        <f t="shared" si="1"/>
        <v>0</v>
      </c>
      <c r="R20">
        <f t="shared" si="2"/>
        <v>0.5483773852151539</v>
      </c>
    </row>
    <row r="21" spans="2:18" ht="12.75">
      <c r="B21">
        <v>1</v>
      </c>
      <c r="C21">
        <v>0</v>
      </c>
      <c r="D21">
        <v>1</v>
      </c>
      <c r="F21">
        <f t="shared" si="10"/>
        <v>0.5</v>
      </c>
      <c r="H21">
        <f t="shared" si="3"/>
        <v>1</v>
      </c>
      <c r="J21">
        <f t="shared" si="4"/>
        <v>2.854792579771981</v>
      </c>
      <c r="K21">
        <f t="shared" si="5"/>
        <v>5</v>
      </c>
      <c r="L21">
        <f t="shared" si="6"/>
        <v>0.5709585159543962</v>
      </c>
      <c r="M21" s="4">
        <f t="shared" si="7"/>
        <v>0.27418869260757706</v>
      </c>
      <c r="N21">
        <f t="shared" si="0"/>
        <v>0</v>
      </c>
      <c r="O21">
        <f t="shared" si="8"/>
        <v>0</v>
      </c>
      <c r="P21">
        <f t="shared" si="9"/>
        <v>0</v>
      </c>
      <c r="Q21" s="4">
        <f t="shared" si="1"/>
        <v>0</v>
      </c>
      <c r="R21">
        <f t="shared" si="2"/>
        <v>0.5709585159543962</v>
      </c>
    </row>
    <row r="22" spans="2:18" ht="12.75">
      <c r="B22">
        <v>1</v>
      </c>
      <c r="C22">
        <v>0</v>
      </c>
      <c r="D22">
        <v>1</v>
      </c>
      <c r="F22">
        <f t="shared" si="10"/>
        <v>0.5</v>
      </c>
      <c r="H22">
        <f t="shared" si="3"/>
        <v>1</v>
      </c>
      <c r="J22">
        <f t="shared" si="4"/>
        <v>3.24753220876058</v>
      </c>
      <c r="K22">
        <f t="shared" si="5"/>
        <v>5.5</v>
      </c>
      <c r="L22">
        <f t="shared" si="6"/>
        <v>0.5904604015928328</v>
      </c>
      <c r="M22" s="4">
        <f t="shared" si="7"/>
        <v>0.28547925797719836</v>
      </c>
      <c r="N22">
        <f t="shared" si="0"/>
        <v>0</v>
      </c>
      <c r="O22">
        <f t="shared" si="8"/>
        <v>0</v>
      </c>
      <c r="P22">
        <f t="shared" si="9"/>
        <v>0</v>
      </c>
      <c r="Q22" s="4">
        <f t="shared" si="1"/>
        <v>0</v>
      </c>
      <c r="R22">
        <f t="shared" si="2"/>
        <v>0.5904604015928328</v>
      </c>
    </row>
    <row r="23" spans="2:18" ht="12.75">
      <c r="B23">
        <v>0</v>
      </c>
      <c r="C23">
        <v>0</v>
      </c>
      <c r="D23">
        <v>0</v>
      </c>
      <c r="F23">
        <f t="shared" si="10"/>
        <v>0.5</v>
      </c>
      <c r="H23">
        <f t="shared" si="3"/>
        <v>0</v>
      </c>
      <c r="J23">
        <f t="shared" si="4"/>
        <v>3.645147309158788</v>
      </c>
      <c r="K23">
        <f t="shared" si="5"/>
        <v>6</v>
      </c>
      <c r="L23">
        <f t="shared" si="6"/>
        <v>0.6075245515264647</v>
      </c>
      <c r="M23" s="4">
        <f t="shared" si="7"/>
        <v>0.2952302007964161</v>
      </c>
      <c r="N23">
        <f t="shared" si="0"/>
        <v>0</v>
      </c>
      <c r="O23">
        <f t="shared" si="8"/>
        <v>0</v>
      </c>
      <c r="P23">
        <f t="shared" si="9"/>
        <v>0</v>
      </c>
      <c r="Q23" s="4">
        <f t="shared" si="1"/>
        <v>0</v>
      </c>
      <c r="R23">
        <f t="shared" si="2"/>
        <v>0</v>
      </c>
    </row>
    <row r="24" spans="2:18" ht="12.75">
      <c r="B24">
        <v>0</v>
      </c>
      <c r="C24">
        <v>0</v>
      </c>
      <c r="D24">
        <v>0</v>
      </c>
      <c r="F24">
        <f t="shared" si="10"/>
        <v>0.5</v>
      </c>
      <c r="H24">
        <f t="shared" si="3"/>
        <v>0</v>
      </c>
      <c r="J24">
        <f t="shared" si="4"/>
        <v>3.645147309158788</v>
      </c>
      <c r="K24">
        <f t="shared" si="5"/>
        <v>6</v>
      </c>
      <c r="L24">
        <f t="shared" si="6"/>
        <v>0.6075245515264647</v>
      </c>
      <c r="M24" s="4">
        <f t="shared" si="7"/>
        <v>0</v>
      </c>
      <c r="N24">
        <f t="shared" si="0"/>
        <v>0</v>
      </c>
      <c r="O24">
        <f t="shared" si="8"/>
        <v>0</v>
      </c>
      <c r="P24">
        <f t="shared" si="9"/>
        <v>0</v>
      </c>
      <c r="Q24" s="4">
        <f t="shared" si="1"/>
        <v>0</v>
      </c>
      <c r="R24">
        <f t="shared" si="2"/>
        <v>0</v>
      </c>
    </row>
    <row r="25" spans="2:18" ht="12.75">
      <c r="B25">
        <v>1</v>
      </c>
      <c r="C25">
        <v>0</v>
      </c>
      <c r="D25">
        <v>0</v>
      </c>
      <c r="F25">
        <f t="shared" si="10"/>
        <v>0.5</v>
      </c>
      <c r="H25">
        <f t="shared" si="3"/>
        <v>1</v>
      </c>
      <c r="J25">
        <f t="shared" si="4"/>
        <v>3.645147309158788</v>
      </c>
      <c r="K25">
        <f t="shared" si="5"/>
        <v>6</v>
      </c>
      <c r="L25">
        <f t="shared" si="6"/>
        <v>0.6075245515264647</v>
      </c>
      <c r="M25" s="4">
        <f t="shared" si="7"/>
        <v>0</v>
      </c>
      <c r="N25">
        <f t="shared" si="0"/>
        <v>0</v>
      </c>
      <c r="O25">
        <f t="shared" si="8"/>
        <v>0</v>
      </c>
      <c r="P25">
        <f t="shared" si="9"/>
        <v>0</v>
      </c>
      <c r="Q25" s="4">
        <f t="shared" si="1"/>
        <v>0</v>
      </c>
      <c r="R25">
        <f t="shared" si="2"/>
        <v>0.6075245515264647</v>
      </c>
    </row>
    <row r="26" spans="2:18" ht="12.75">
      <c r="B26">
        <v>1</v>
      </c>
      <c r="C26">
        <v>0</v>
      </c>
      <c r="D26">
        <v>0</v>
      </c>
      <c r="F26">
        <f t="shared" si="10"/>
        <v>0.5</v>
      </c>
      <c r="H26">
        <f t="shared" si="3"/>
        <v>1</v>
      </c>
      <c r="J26">
        <f t="shared" si="4"/>
        <v>3.7970284470404043</v>
      </c>
      <c r="K26">
        <f t="shared" si="5"/>
        <v>6.5</v>
      </c>
      <c r="L26">
        <f t="shared" si="6"/>
        <v>0.5841582226216007</v>
      </c>
      <c r="M26" s="4">
        <f t="shared" si="7"/>
        <v>0.30376227576323206</v>
      </c>
      <c r="N26">
        <f t="shared" si="0"/>
        <v>0</v>
      </c>
      <c r="O26">
        <f t="shared" si="8"/>
        <v>0</v>
      </c>
      <c r="P26">
        <f t="shared" si="9"/>
        <v>0</v>
      </c>
      <c r="Q26" s="4">
        <f t="shared" si="1"/>
        <v>0</v>
      </c>
      <c r="R26">
        <f t="shared" si="2"/>
        <v>0.5841582226216007</v>
      </c>
    </row>
    <row r="27" spans="2:18" ht="12.75">
      <c r="B27">
        <v>1</v>
      </c>
      <c r="C27">
        <v>0</v>
      </c>
      <c r="D27">
        <v>0</v>
      </c>
      <c r="F27">
        <f t="shared" si="10"/>
        <v>0.5</v>
      </c>
      <c r="H27">
        <f t="shared" si="3"/>
        <v>1</v>
      </c>
      <c r="J27">
        <f t="shared" si="4"/>
        <v>3.9430680026958047</v>
      </c>
      <c r="K27">
        <f t="shared" si="5"/>
        <v>7</v>
      </c>
      <c r="L27">
        <f t="shared" si="6"/>
        <v>0.5632954289565435</v>
      </c>
      <c r="M27" s="4">
        <f t="shared" si="7"/>
        <v>0.2920791113108001</v>
      </c>
      <c r="N27">
        <f t="shared" si="0"/>
        <v>0</v>
      </c>
      <c r="O27">
        <f t="shared" si="8"/>
        <v>0</v>
      </c>
      <c r="P27">
        <f t="shared" si="9"/>
        <v>0</v>
      </c>
      <c r="Q27" s="4">
        <f t="shared" si="1"/>
        <v>0</v>
      </c>
      <c r="R27">
        <f t="shared" si="2"/>
        <v>0.5632954289565435</v>
      </c>
    </row>
    <row r="28" spans="2:18" ht="12.75">
      <c r="B28">
        <v>1</v>
      </c>
      <c r="C28">
        <v>0</v>
      </c>
      <c r="D28">
        <v>0</v>
      </c>
      <c r="F28">
        <f t="shared" si="10"/>
        <v>0.5</v>
      </c>
      <c r="H28">
        <f t="shared" si="3"/>
        <v>1</v>
      </c>
      <c r="J28">
        <f t="shared" si="4"/>
        <v>4.0838918599349405</v>
      </c>
      <c r="K28">
        <f t="shared" si="5"/>
        <v>7.5</v>
      </c>
      <c r="L28">
        <f t="shared" si="6"/>
        <v>0.5445189146579921</v>
      </c>
      <c r="M28" s="4">
        <f t="shared" si="7"/>
        <v>0.28164771447827164</v>
      </c>
      <c r="N28">
        <f t="shared" si="0"/>
        <v>0</v>
      </c>
      <c r="O28">
        <f t="shared" si="8"/>
        <v>0</v>
      </c>
      <c r="P28">
        <f t="shared" si="9"/>
        <v>0</v>
      </c>
      <c r="Q28" s="4">
        <f t="shared" si="1"/>
        <v>0</v>
      </c>
      <c r="R28">
        <f t="shared" si="2"/>
        <v>0.5445189146579921</v>
      </c>
    </row>
    <row r="29" spans="2:18" ht="12.75">
      <c r="B29">
        <v>0</v>
      </c>
      <c r="C29">
        <v>0</v>
      </c>
      <c r="D29">
        <v>0</v>
      </c>
      <c r="F29">
        <f t="shared" si="10"/>
        <v>0.5</v>
      </c>
      <c r="H29">
        <f t="shared" si="3"/>
        <v>0</v>
      </c>
      <c r="J29">
        <f t="shared" si="4"/>
        <v>4.2200215885994385</v>
      </c>
      <c r="K29">
        <f t="shared" si="5"/>
        <v>8</v>
      </c>
      <c r="L29">
        <f t="shared" si="6"/>
        <v>0.5275026985749298</v>
      </c>
      <c r="M29" s="4">
        <f t="shared" si="7"/>
        <v>0.272259457328996</v>
      </c>
      <c r="N29">
        <f t="shared" si="0"/>
        <v>0</v>
      </c>
      <c r="O29">
        <f t="shared" si="8"/>
        <v>0</v>
      </c>
      <c r="P29">
        <f t="shared" si="9"/>
        <v>0</v>
      </c>
      <c r="Q29" s="4">
        <f t="shared" si="1"/>
        <v>0</v>
      </c>
      <c r="R29">
        <f t="shared" si="2"/>
        <v>0</v>
      </c>
    </row>
    <row r="30" spans="2:18" ht="12.75">
      <c r="B30">
        <v>0</v>
      </c>
      <c r="C30">
        <v>0</v>
      </c>
      <c r="D30">
        <v>0</v>
      </c>
      <c r="F30">
        <f t="shared" si="10"/>
        <v>0.5</v>
      </c>
      <c r="H30">
        <f t="shared" si="3"/>
        <v>0</v>
      </c>
      <c r="J30">
        <f t="shared" si="4"/>
        <v>4.2200215885994385</v>
      </c>
      <c r="K30">
        <f t="shared" si="5"/>
        <v>8</v>
      </c>
      <c r="L30">
        <f t="shared" si="6"/>
        <v>0.5275026985749298</v>
      </c>
      <c r="M30" s="4">
        <f t="shared" si="7"/>
        <v>0</v>
      </c>
      <c r="N30">
        <f t="shared" si="0"/>
        <v>0</v>
      </c>
      <c r="O30">
        <f t="shared" si="8"/>
        <v>0</v>
      </c>
      <c r="P30">
        <f t="shared" si="9"/>
        <v>0</v>
      </c>
      <c r="Q30" s="4">
        <f t="shared" si="1"/>
        <v>0</v>
      </c>
      <c r="R30">
        <f t="shared" si="2"/>
        <v>0</v>
      </c>
    </row>
    <row r="31" spans="2:18" ht="12.75">
      <c r="B31">
        <v>1</v>
      </c>
      <c r="C31">
        <v>0</v>
      </c>
      <c r="D31">
        <v>1</v>
      </c>
      <c r="F31">
        <f t="shared" si="10"/>
        <v>0.5</v>
      </c>
      <c r="H31">
        <f t="shared" si="3"/>
        <v>1</v>
      </c>
      <c r="J31">
        <f t="shared" si="4"/>
        <v>4.2200215885994385</v>
      </c>
      <c r="K31">
        <f t="shared" si="5"/>
        <v>8</v>
      </c>
      <c r="L31">
        <f t="shared" si="6"/>
        <v>0.5275026985749298</v>
      </c>
      <c r="M31" s="4">
        <f t="shared" si="7"/>
        <v>0</v>
      </c>
      <c r="N31">
        <f t="shared" si="0"/>
        <v>0</v>
      </c>
      <c r="O31">
        <f t="shared" si="8"/>
        <v>0</v>
      </c>
      <c r="P31">
        <f t="shared" si="9"/>
        <v>0</v>
      </c>
      <c r="Q31" s="4">
        <f t="shared" si="1"/>
        <v>0</v>
      </c>
      <c r="R31">
        <f t="shared" si="2"/>
        <v>0.5275026985749298</v>
      </c>
    </row>
    <row r="32" spans="2:18" ht="12.75">
      <c r="B32">
        <v>1</v>
      </c>
      <c r="C32">
        <v>0</v>
      </c>
      <c r="D32">
        <v>1</v>
      </c>
      <c r="F32">
        <f t="shared" si="10"/>
        <v>0.5</v>
      </c>
      <c r="H32">
        <f t="shared" si="3"/>
        <v>1</v>
      </c>
      <c r="J32">
        <f t="shared" si="4"/>
        <v>4.6018972632431705</v>
      </c>
      <c r="K32">
        <f t="shared" si="5"/>
        <v>8.5</v>
      </c>
      <c r="L32">
        <f t="shared" si="6"/>
        <v>0.5413996780286083</v>
      </c>
      <c r="M32" s="4">
        <f t="shared" si="7"/>
        <v>0.2637513492874649</v>
      </c>
      <c r="N32">
        <f t="shared" si="0"/>
        <v>0</v>
      </c>
      <c r="O32">
        <f t="shared" si="8"/>
        <v>0</v>
      </c>
      <c r="P32">
        <f t="shared" si="9"/>
        <v>0</v>
      </c>
      <c r="Q32" s="4">
        <f t="shared" si="1"/>
        <v>0</v>
      </c>
      <c r="R32">
        <f t="shared" si="2"/>
        <v>0.5413996780286083</v>
      </c>
    </row>
    <row r="33" spans="2:18" ht="12.75">
      <c r="B33">
        <v>1</v>
      </c>
      <c r="C33">
        <v>0</v>
      </c>
      <c r="D33">
        <v>1</v>
      </c>
      <c r="F33">
        <f t="shared" si="10"/>
        <v>0.5</v>
      </c>
      <c r="H33">
        <f t="shared" si="3"/>
        <v>1</v>
      </c>
      <c r="J33">
        <f t="shared" si="4"/>
        <v>4.987247182750322</v>
      </c>
      <c r="K33">
        <f t="shared" si="5"/>
        <v>9</v>
      </c>
      <c r="L33">
        <f t="shared" si="6"/>
        <v>0.5541385758611469</v>
      </c>
      <c r="M33" s="4">
        <f t="shared" si="7"/>
        <v>0.2706998390143042</v>
      </c>
      <c r="N33">
        <f t="shared" si="0"/>
        <v>0</v>
      </c>
      <c r="O33">
        <f t="shared" si="8"/>
        <v>0</v>
      </c>
      <c r="P33">
        <f t="shared" si="9"/>
        <v>0</v>
      </c>
      <c r="Q33" s="4">
        <f t="shared" si="1"/>
        <v>0</v>
      </c>
      <c r="R33">
        <f t="shared" si="2"/>
        <v>0.5541385758611469</v>
      </c>
    </row>
    <row r="34" spans="2:18" ht="12.75">
      <c r="B34">
        <v>1</v>
      </c>
      <c r="C34">
        <v>0</v>
      </c>
      <c r="D34">
        <v>1</v>
      </c>
      <c r="F34">
        <f t="shared" si="10"/>
        <v>0.5</v>
      </c>
      <c r="H34">
        <f t="shared" si="3"/>
        <v>1</v>
      </c>
      <c r="J34">
        <f t="shared" si="4"/>
        <v>5.37578182671561</v>
      </c>
      <c r="K34">
        <f t="shared" si="5"/>
        <v>9.5</v>
      </c>
      <c r="L34">
        <f t="shared" si="6"/>
        <v>0.5658717712332221</v>
      </c>
      <c r="M34" s="4">
        <f t="shared" si="7"/>
        <v>0.2770692879305736</v>
      </c>
      <c r="N34">
        <f t="shared" si="0"/>
        <v>0</v>
      </c>
      <c r="O34">
        <f t="shared" si="8"/>
        <v>0</v>
      </c>
      <c r="P34">
        <f t="shared" si="9"/>
        <v>0</v>
      </c>
      <c r="Q34" s="4">
        <f t="shared" si="1"/>
        <v>0</v>
      </c>
      <c r="R34">
        <f t="shared" si="2"/>
        <v>0.5658717712332221</v>
      </c>
    </row>
    <row r="35" spans="2:18" ht="12.75">
      <c r="B35">
        <v>0</v>
      </c>
      <c r="C35">
        <v>0</v>
      </c>
      <c r="D35">
        <v>0</v>
      </c>
      <c r="F35">
        <f t="shared" si="10"/>
        <v>0.5</v>
      </c>
      <c r="H35">
        <f t="shared" si="3"/>
        <v>0</v>
      </c>
      <c r="J35">
        <f t="shared" si="4"/>
        <v>5.767249769523914</v>
      </c>
      <c r="K35">
        <f t="shared" si="5"/>
        <v>10</v>
      </c>
      <c r="L35">
        <f t="shared" si="6"/>
        <v>0.5767249769523914</v>
      </c>
      <c r="M35" s="4">
        <f t="shared" si="7"/>
        <v>0.2829358856166107</v>
      </c>
      <c r="N35">
        <f t="shared" si="0"/>
        <v>0</v>
      </c>
      <c r="O35">
        <f t="shared" si="8"/>
        <v>0</v>
      </c>
      <c r="P35">
        <f t="shared" si="9"/>
        <v>0</v>
      </c>
      <c r="Q35" s="4">
        <f t="shared" si="1"/>
        <v>0</v>
      </c>
      <c r="R35">
        <f t="shared" si="2"/>
        <v>0</v>
      </c>
    </row>
    <row r="36" spans="2:18" ht="12.75">
      <c r="B36">
        <v>0</v>
      </c>
      <c r="C36">
        <v>0</v>
      </c>
      <c r="D36">
        <v>0</v>
      </c>
      <c r="F36">
        <f t="shared" si="10"/>
        <v>0.5</v>
      </c>
      <c r="H36">
        <f t="shared" si="3"/>
        <v>0</v>
      </c>
      <c r="J36">
        <f t="shared" si="4"/>
        <v>5.767249769523914</v>
      </c>
      <c r="K36">
        <f t="shared" si="5"/>
        <v>10</v>
      </c>
      <c r="L36">
        <f t="shared" si="6"/>
        <v>0.5767249769523914</v>
      </c>
      <c r="M36" s="4">
        <f t="shared" si="7"/>
        <v>0</v>
      </c>
      <c r="N36">
        <f t="shared" si="0"/>
        <v>0</v>
      </c>
      <c r="O36">
        <f t="shared" si="8"/>
        <v>0</v>
      </c>
      <c r="P36">
        <f t="shared" si="9"/>
        <v>0</v>
      </c>
      <c r="Q36" s="4">
        <f t="shared" si="1"/>
        <v>0</v>
      </c>
      <c r="R36">
        <f t="shared" si="2"/>
        <v>0</v>
      </c>
    </row>
    <row r="37" spans="2:18" ht="12.75">
      <c r="B37">
        <v>1</v>
      </c>
      <c r="C37">
        <v>0</v>
      </c>
      <c r="D37">
        <v>0</v>
      </c>
      <c r="F37">
        <f t="shared" si="10"/>
        <v>0.5</v>
      </c>
      <c r="H37">
        <f t="shared" si="3"/>
        <v>1</v>
      </c>
      <c r="J37">
        <f t="shared" si="4"/>
        <v>5.767249769523914</v>
      </c>
      <c r="K37">
        <f t="shared" si="5"/>
        <v>10</v>
      </c>
      <c r="L37">
        <f t="shared" si="6"/>
        <v>0.5767249769523914</v>
      </c>
      <c r="M37" s="4">
        <f t="shared" si="7"/>
        <v>0</v>
      </c>
      <c r="N37">
        <f t="shared" si="0"/>
        <v>0</v>
      </c>
      <c r="O37">
        <f t="shared" si="8"/>
        <v>0</v>
      </c>
      <c r="P37">
        <f t="shared" si="9"/>
        <v>0</v>
      </c>
      <c r="Q37" s="4">
        <f t="shared" si="1"/>
        <v>0</v>
      </c>
      <c r="R37">
        <f t="shared" si="2"/>
        <v>0.5767249769523914</v>
      </c>
    </row>
    <row r="38" spans="2:18" ht="12.75">
      <c r="B38">
        <v>1</v>
      </c>
      <c r="C38">
        <v>0</v>
      </c>
      <c r="D38">
        <v>0</v>
      </c>
      <c r="F38">
        <f t="shared" si="10"/>
        <v>0.5</v>
      </c>
      <c r="H38">
        <f t="shared" si="3"/>
        <v>1</v>
      </c>
      <c r="J38">
        <f t="shared" si="4"/>
        <v>5.911431013762012</v>
      </c>
      <c r="K38">
        <f t="shared" si="5"/>
        <v>10.5</v>
      </c>
      <c r="L38">
        <f t="shared" si="6"/>
        <v>0.5629934298820964</v>
      </c>
      <c r="M38" s="4">
        <f t="shared" si="7"/>
        <v>0.288362488476196</v>
      </c>
      <c r="N38">
        <f t="shared" si="0"/>
        <v>0</v>
      </c>
      <c r="O38">
        <f t="shared" si="8"/>
        <v>0</v>
      </c>
      <c r="P38">
        <f t="shared" si="9"/>
        <v>0</v>
      </c>
      <c r="Q38" s="4">
        <f t="shared" si="1"/>
        <v>0</v>
      </c>
      <c r="R38">
        <f t="shared" si="2"/>
        <v>0.5629934298820964</v>
      </c>
    </row>
    <row r="39" spans="2:18" ht="12.75">
      <c r="B39">
        <v>1</v>
      </c>
      <c r="C39">
        <v>0</v>
      </c>
      <c r="D39">
        <v>0</v>
      </c>
      <c r="F39">
        <f t="shared" si="10"/>
        <v>0.5</v>
      </c>
      <c r="H39">
        <f t="shared" si="3"/>
        <v>1</v>
      </c>
      <c r="J39">
        <f t="shared" si="4"/>
        <v>6.052179371232536</v>
      </c>
      <c r="K39">
        <f t="shared" si="5"/>
        <v>11</v>
      </c>
      <c r="L39">
        <f t="shared" si="6"/>
        <v>0.5501981246575033</v>
      </c>
      <c r="M39" s="4">
        <f t="shared" si="7"/>
        <v>0.2814967149410485</v>
      </c>
      <c r="N39">
        <f t="shared" si="0"/>
        <v>0</v>
      </c>
      <c r="O39">
        <f t="shared" si="8"/>
        <v>0</v>
      </c>
      <c r="P39">
        <f t="shared" si="9"/>
        <v>0</v>
      </c>
      <c r="Q39" s="4">
        <f t="shared" si="1"/>
        <v>0</v>
      </c>
      <c r="R39">
        <f t="shared" si="2"/>
        <v>0.5501981246575033</v>
      </c>
    </row>
    <row r="40" spans="2:18" ht="12.75">
      <c r="B40">
        <v>1</v>
      </c>
      <c r="C40">
        <v>0</v>
      </c>
      <c r="D40">
        <v>0</v>
      </c>
      <c r="F40">
        <f t="shared" si="10"/>
        <v>0.5</v>
      </c>
      <c r="H40">
        <f t="shared" si="3"/>
        <v>1</v>
      </c>
      <c r="J40">
        <f t="shared" si="4"/>
        <v>6.1897289023969115</v>
      </c>
      <c r="K40">
        <f t="shared" si="5"/>
        <v>11.5</v>
      </c>
      <c r="L40">
        <f t="shared" si="6"/>
        <v>0.538237295860601</v>
      </c>
      <c r="M40" s="4">
        <f t="shared" si="7"/>
        <v>0.2750990623287514</v>
      </c>
      <c r="N40">
        <f t="shared" si="0"/>
        <v>0</v>
      </c>
      <c r="O40">
        <f t="shared" si="8"/>
        <v>0</v>
      </c>
      <c r="P40">
        <f t="shared" si="9"/>
        <v>0</v>
      </c>
      <c r="Q40" s="4">
        <f t="shared" si="1"/>
        <v>0</v>
      </c>
      <c r="R40">
        <f t="shared" si="2"/>
        <v>0.538237295860601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R40"/>
  <sheetViews>
    <sheetView zoomScale="85" zoomScaleNormal="85" workbookViewId="0" topLeftCell="A1">
      <selection activeCell="I40" sqref="I40"/>
    </sheetView>
  </sheetViews>
  <sheetFormatPr defaultColWidth="9.140625" defaultRowHeight="12.75"/>
  <cols>
    <col min="1" max="12" width="5.7109375" style="0" customWidth="1"/>
    <col min="13" max="13" width="5.7109375" style="4" customWidth="1"/>
    <col min="14" max="16" width="5.7109375" style="0" customWidth="1"/>
    <col min="17" max="17" width="5.7109375" style="4" customWidth="1"/>
    <col min="18" max="18" width="5.7109375" style="0" customWidth="1"/>
  </cols>
  <sheetData>
    <row r="3" spans="2:18" ht="12.75">
      <c r="B3" s="1" t="s">
        <v>0</v>
      </c>
      <c r="C3" s="1" t="s">
        <v>1</v>
      </c>
      <c r="D3" s="1" t="s">
        <v>2</v>
      </c>
      <c r="E3" s="1"/>
      <c r="F3" s="1" t="s">
        <v>11</v>
      </c>
      <c r="G3" s="1"/>
      <c r="H3" s="1" t="s">
        <v>3</v>
      </c>
      <c r="I3" s="1"/>
      <c r="J3" s="1" t="s">
        <v>4</v>
      </c>
      <c r="K3" s="1" t="s">
        <v>5</v>
      </c>
      <c r="L3" s="1" t="s">
        <v>8</v>
      </c>
      <c r="M3" s="3" t="s">
        <v>12</v>
      </c>
      <c r="N3" s="1" t="s">
        <v>6</v>
      </c>
      <c r="O3" s="1" t="s">
        <v>7</v>
      </c>
      <c r="P3" s="1" t="s">
        <v>9</v>
      </c>
      <c r="Q3" s="3" t="s">
        <v>13</v>
      </c>
      <c r="R3" s="1" t="s">
        <v>10</v>
      </c>
    </row>
    <row r="5" spans="2:18" ht="12.75">
      <c r="B5">
        <v>0</v>
      </c>
      <c r="C5">
        <v>0</v>
      </c>
      <c r="D5">
        <v>0</v>
      </c>
      <c r="F5">
        <v>0.5</v>
      </c>
      <c r="H5">
        <f>B5+C5</f>
        <v>0</v>
      </c>
      <c r="J5">
        <f>IF(B4&gt;0,J4+M5+(D4/H4*B4*F5-M5)*F5,J4)</f>
        <v>0</v>
      </c>
      <c r="K5">
        <f>K4+B4*F5</f>
        <v>0</v>
      </c>
      <c r="L5">
        <f>IF(K5&gt;0,J5/K5,0)</f>
        <v>0</v>
      </c>
      <c r="M5" s="4">
        <f>IF(K4&gt;0,J4*((K4+B4*F4)/K4-1),0)</f>
        <v>0</v>
      </c>
      <c r="N5">
        <f aca="true" t="shared" si="0" ref="N5:N40">IF(C4&gt;0,N4+Q5+(D4/H4*C4*F5-Q5)*F5,N4)</f>
        <v>0</v>
      </c>
      <c r="O5">
        <f>O4+C4*F5</f>
        <v>0</v>
      </c>
      <c r="P5">
        <f>IF(O5&gt;0,N5/O5,0)</f>
        <v>0</v>
      </c>
      <c r="Q5" s="4">
        <f aca="true" t="shared" si="1" ref="Q5:Q40">IF(O4&gt;0,N4*((O4+C4*F4)/O4-1),0)</f>
        <v>0</v>
      </c>
      <c r="R5">
        <f aca="true" t="shared" si="2" ref="R5:R40">L5*B5+P5*C5</f>
        <v>0</v>
      </c>
    </row>
    <row r="6" spans="2:18" ht="12.75">
      <c r="B6">
        <v>1</v>
      </c>
      <c r="C6">
        <v>0</v>
      </c>
      <c r="D6">
        <v>1</v>
      </c>
      <c r="F6">
        <f>F5</f>
        <v>0.5</v>
      </c>
      <c r="H6">
        <f aca="true" t="shared" si="3" ref="H6:H40">B6+C6</f>
        <v>1</v>
      </c>
      <c r="J6">
        <f aca="true" t="shared" si="4" ref="J6:J40">IF(B5&gt;0,J5+M6+(D5/H5*B5*F6-M6)*F6,J5)</f>
        <v>0</v>
      </c>
      <c r="K6">
        <f aca="true" t="shared" si="5" ref="K6:K40">K5+B5*F6</f>
        <v>0</v>
      </c>
      <c r="L6">
        <f aca="true" t="shared" si="6" ref="L6:L40">IF(K6&gt;0,J6/K6,0)</f>
        <v>0</v>
      </c>
      <c r="M6" s="4">
        <f aca="true" t="shared" si="7" ref="M6:M40">IF(K5&gt;0,J5*((K5+B5*F5)/K5-1),0)</f>
        <v>0</v>
      </c>
      <c r="N6">
        <f t="shared" si="0"/>
        <v>0</v>
      </c>
      <c r="O6">
        <f aca="true" t="shared" si="8" ref="O6:O40">O5+C5*F6</f>
        <v>0</v>
      </c>
      <c r="P6">
        <f aca="true" t="shared" si="9" ref="P6:P40">IF(O6&gt;0,N6/O6,0)</f>
        <v>0</v>
      </c>
      <c r="Q6" s="4">
        <f t="shared" si="1"/>
        <v>0</v>
      </c>
      <c r="R6">
        <f t="shared" si="2"/>
        <v>0</v>
      </c>
    </row>
    <row r="7" spans="2:18" ht="12.75">
      <c r="B7">
        <v>1</v>
      </c>
      <c r="C7">
        <v>0</v>
      </c>
      <c r="D7">
        <v>0</v>
      </c>
      <c r="F7">
        <f aca="true" t="shared" si="10" ref="F7:F40">F6</f>
        <v>0.5</v>
      </c>
      <c r="H7">
        <f t="shared" si="3"/>
        <v>1</v>
      </c>
      <c r="J7">
        <f t="shared" si="4"/>
        <v>0.25</v>
      </c>
      <c r="K7">
        <f t="shared" si="5"/>
        <v>0.5</v>
      </c>
      <c r="L7">
        <f t="shared" si="6"/>
        <v>0.5</v>
      </c>
      <c r="M7" s="4">
        <f t="shared" si="7"/>
        <v>0</v>
      </c>
      <c r="N7">
        <f t="shared" si="0"/>
        <v>0</v>
      </c>
      <c r="O7">
        <f t="shared" si="8"/>
        <v>0</v>
      </c>
      <c r="P7">
        <f t="shared" si="9"/>
        <v>0</v>
      </c>
      <c r="Q7" s="4">
        <f t="shared" si="1"/>
        <v>0</v>
      </c>
      <c r="R7">
        <f t="shared" si="2"/>
        <v>0.5</v>
      </c>
    </row>
    <row r="8" spans="2:18" ht="12.75">
      <c r="B8">
        <v>1</v>
      </c>
      <c r="C8">
        <v>0</v>
      </c>
      <c r="D8">
        <v>0</v>
      </c>
      <c r="F8">
        <f t="shared" si="10"/>
        <v>0.5</v>
      </c>
      <c r="H8">
        <f t="shared" si="3"/>
        <v>1</v>
      </c>
      <c r="J8">
        <f t="shared" si="4"/>
        <v>0.375</v>
      </c>
      <c r="K8">
        <f t="shared" si="5"/>
        <v>1</v>
      </c>
      <c r="L8">
        <f t="shared" si="6"/>
        <v>0.375</v>
      </c>
      <c r="M8" s="4">
        <f t="shared" si="7"/>
        <v>0.25</v>
      </c>
      <c r="N8">
        <f t="shared" si="0"/>
        <v>0</v>
      </c>
      <c r="O8">
        <f t="shared" si="8"/>
        <v>0</v>
      </c>
      <c r="P8">
        <f t="shared" si="9"/>
        <v>0</v>
      </c>
      <c r="Q8" s="4">
        <f t="shared" si="1"/>
        <v>0</v>
      </c>
      <c r="R8">
        <f t="shared" si="2"/>
        <v>0.375</v>
      </c>
    </row>
    <row r="9" spans="2:18" ht="12.75">
      <c r="B9">
        <v>1</v>
      </c>
      <c r="C9">
        <v>0</v>
      </c>
      <c r="D9">
        <v>0</v>
      </c>
      <c r="F9">
        <f t="shared" si="10"/>
        <v>0.5</v>
      </c>
      <c r="H9">
        <f t="shared" si="3"/>
        <v>1</v>
      </c>
      <c r="J9">
        <f t="shared" si="4"/>
        <v>0.46875</v>
      </c>
      <c r="K9">
        <f t="shared" si="5"/>
        <v>1.5</v>
      </c>
      <c r="L9">
        <f t="shared" si="6"/>
        <v>0.3125</v>
      </c>
      <c r="M9" s="4">
        <f t="shared" si="7"/>
        <v>0.1875</v>
      </c>
      <c r="N9">
        <f t="shared" si="0"/>
        <v>0</v>
      </c>
      <c r="O9">
        <f t="shared" si="8"/>
        <v>0</v>
      </c>
      <c r="P9">
        <f t="shared" si="9"/>
        <v>0</v>
      </c>
      <c r="Q9" s="4">
        <f t="shared" si="1"/>
        <v>0</v>
      </c>
      <c r="R9">
        <f t="shared" si="2"/>
        <v>0.3125</v>
      </c>
    </row>
    <row r="10" spans="2:18" ht="12.75">
      <c r="B10">
        <v>1</v>
      </c>
      <c r="C10">
        <v>0</v>
      </c>
      <c r="D10">
        <v>0</v>
      </c>
      <c r="F10">
        <f t="shared" si="10"/>
        <v>0.5</v>
      </c>
      <c r="H10">
        <f t="shared" si="3"/>
        <v>1</v>
      </c>
      <c r="J10">
        <f t="shared" si="4"/>
        <v>0.546875</v>
      </c>
      <c r="K10">
        <f t="shared" si="5"/>
        <v>2</v>
      </c>
      <c r="L10">
        <f t="shared" si="6"/>
        <v>0.2734375</v>
      </c>
      <c r="M10" s="4">
        <f t="shared" si="7"/>
        <v>0.15624999999999997</v>
      </c>
      <c r="N10">
        <f t="shared" si="0"/>
        <v>0</v>
      </c>
      <c r="O10">
        <f t="shared" si="8"/>
        <v>0</v>
      </c>
      <c r="P10">
        <f t="shared" si="9"/>
        <v>0</v>
      </c>
      <c r="Q10" s="4">
        <f t="shared" si="1"/>
        <v>0</v>
      </c>
      <c r="R10">
        <f t="shared" si="2"/>
        <v>0.2734375</v>
      </c>
    </row>
    <row r="11" spans="2:18" ht="12.75">
      <c r="B11">
        <v>1</v>
      </c>
      <c r="C11">
        <v>0</v>
      </c>
      <c r="D11">
        <v>0</v>
      </c>
      <c r="F11">
        <f t="shared" si="10"/>
        <v>0.5</v>
      </c>
      <c r="H11">
        <f t="shared" si="3"/>
        <v>1</v>
      </c>
      <c r="J11">
        <f t="shared" si="4"/>
        <v>0.615234375</v>
      </c>
      <c r="K11">
        <f t="shared" si="5"/>
        <v>2.5</v>
      </c>
      <c r="L11">
        <f t="shared" si="6"/>
        <v>0.24609375</v>
      </c>
      <c r="M11" s="4">
        <f t="shared" si="7"/>
        <v>0.13671875</v>
      </c>
      <c r="N11">
        <f t="shared" si="0"/>
        <v>0</v>
      </c>
      <c r="O11">
        <f t="shared" si="8"/>
        <v>0</v>
      </c>
      <c r="P11">
        <f t="shared" si="9"/>
        <v>0</v>
      </c>
      <c r="Q11" s="4">
        <f t="shared" si="1"/>
        <v>0</v>
      </c>
      <c r="R11">
        <f t="shared" si="2"/>
        <v>0.24609375</v>
      </c>
    </row>
    <row r="12" spans="2:18" ht="12.75">
      <c r="B12">
        <v>1</v>
      </c>
      <c r="C12">
        <v>0</v>
      </c>
      <c r="D12">
        <v>0</v>
      </c>
      <c r="F12">
        <f t="shared" si="10"/>
        <v>0.5</v>
      </c>
      <c r="H12">
        <f t="shared" si="3"/>
        <v>1</v>
      </c>
      <c r="J12">
        <f t="shared" si="4"/>
        <v>0.6767578125</v>
      </c>
      <c r="K12">
        <f t="shared" si="5"/>
        <v>3</v>
      </c>
      <c r="L12">
        <f t="shared" si="6"/>
        <v>0.2255859375</v>
      </c>
      <c r="M12" s="4">
        <f t="shared" si="7"/>
        <v>0.12304687499999997</v>
      </c>
      <c r="N12">
        <f t="shared" si="0"/>
        <v>0</v>
      </c>
      <c r="O12">
        <f t="shared" si="8"/>
        <v>0</v>
      </c>
      <c r="P12">
        <f t="shared" si="9"/>
        <v>0</v>
      </c>
      <c r="Q12" s="4">
        <f t="shared" si="1"/>
        <v>0</v>
      </c>
      <c r="R12">
        <f t="shared" si="2"/>
        <v>0.2255859375</v>
      </c>
    </row>
    <row r="13" spans="2:18" ht="12.75">
      <c r="B13">
        <v>1</v>
      </c>
      <c r="C13">
        <v>0</v>
      </c>
      <c r="D13">
        <v>0</v>
      </c>
      <c r="F13">
        <f t="shared" si="10"/>
        <v>0.5</v>
      </c>
      <c r="H13">
        <f t="shared" si="3"/>
        <v>1</v>
      </c>
      <c r="J13">
        <f t="shared" si="4"/>
        <v>0.733154296875</v>
      </c>
      <c r="K13">
        <f t="shared" si="5"/>
        <v>3.5</v>
      </c>
      <c r="L13">
        <f t="shared" si="6"/>
        <v>0.20947265625</v>
      </c>
      <c r="M13" s="4">
        <f t="shared" si="7"/>
        <v>0.11279296875000006</v>
      </c>
      <c r="N13">
        <f t="shared" si="0"/>
        <v>0</v>
      </c>
      <c r="O13">
        <f t="shared" si="8"/>
        <v>0</v>
      </c>
      <c r="P13">
        <f t="shared" si="9"/>
        <v>0</v>
      </c>
      <c r="Q13" s="4">
        <f t="shared" si="1"/>
        <v>0</v>
      </c>
      <c r="R13">
        <f t="shared" si="2"/>
        <v>0.20947265625</v>
      </c>
    </row>
    <row r="14" spans="2:18" ht="12.75">
      <c r="B14">
        <v>1</v>
      </c>
      <c r="C14">
        <v>0</v>
      </c>
      <c r="D14">
        <v>0</v>
      </c>
      <c r="F14">
        <f t="shared" si="10"/>
        <v>0.5</v>
      </c>
      <c r="H14">
        <f t="shared" si="3"/>
        <v>1</v>
      </c>
      <c r="J14">
        <f t="shared" si="4"/>
        <v>0.7855224609375</v>
      </c>
      <c r="K14">
        <f t="shared" si="5"/>
        <v>4</v>
      </c>
      <c r="L14">
        <f t="shared" si="6"/>
        <v>0.196380615234375</v>
      </c>
      <c r="M14" s="4">
        <f t="shared" si="7"/>
        <v>0.10473632812499996</v>
      </c>
      <c r="N14">
        <f t="shared" si="0"/>
        <v>0</v>
      </c>
      <c r="O14">
        <f t="shared" si="8"/>
        <v>0</v>
      </c>
      <c r="P14">
        <f t="shared" si="9"/>
        <v>0</v>
      </c>
      <c r="Q14" s="4">
        <f t="shared" si="1"/>
        <v>0</v>
      </c>
      <c r="R14">
        <f t="shared" si="2"/>
        <v>0.196380615234375</v>
      </c>
    </row>
    <row r="15" spans="2:18" ht="12.75">
      <c r="B15">
        <v>1</v>
      </c>
      <c r="C15">
        <v>0</v>
      </c>
      <c r="D15">
        <v>0</v>
      </c>
      <c r="F15">
        <f t="shared" si="10"/>
        <v>0.5</v>
      </c>
      <c r="H15">
        <f t="shared" si="3"/>
        <v>1</v>
      </c>
      <c r="J15">
        <f t="shared" si="4"/>
        <v>0.8346176147460938</v>
      </c>
      <c r="K15">
        <f t="shared" si="5"/>
        <v>4.5</v>
      </c>
      <c r="L15">
        <f t="shared" si="6"/>
        <v>0.1854705810546875</v>
      </c>
      <c r="M15" s="4">
        <f t="shared" si="7"/>
        <v>0.0981903076171875</v>
      </c>
      <c r="N15">
        <f t="shared" si="0"/>
        <v>0</v>
      </c>
      <c r="O15">
        <f t="shared" si="8"/>
        <v>0</v>
      </c>
      <c r="P15">
        <f t="shared" si="9"/>
        <v>0</v>
      </c>
      <c r="Q15" s="4">
        <f t="shared" si="1"/>
        <v>0</v>
      </c>
      <c r="R15">
        <f t="shared" si="2"/>
        <v>0.1854705810546875</v>
      </c>
    </row>
    <row r="16" spans="2:18" ht="12.75">
      <c r="B16">
        <v>1</v>
      </c>
      <c r="C16">
        <v>0</v>
      </c>
      <c r="D16">
        <v>0</v>
      </c>
      <c r="F16">
        <f t="shared" si="10"/>
        <v>0.5</v>
      </c>
      <c r="H16">
        <f t="shared" si="3"/>
        <v>1</v>
      </c>
      <c r="J16">
        <f t="shared" si="4"/>
        <v>0.8809852600097656</v>
      </c>
      <c r="K16">
        <f t="shared" si="5"/>
        <v>5</v>
      </c>
      <c r="L16">
        <f t="shared" si="6"/>
        <v>0.17619705200195312</v>
      </c>
      <c r="M16" s="4">
        <f t="shared" si="7"/>
        <v>0.09273529052734379</v>
      </c>
      <c r="N16">
        <f t="shared" si="0"/>
        <v>0</v>
      </c>
      <c r="O16">
        <f t="shared" si="8"/>
        <v>0</v>
      </c>
      <c r="P16">
        <f t="shared" si="9"/>
        <v>0</v>
      </c>
      <c r="Q16" s="4">
        <f t="shared" si="1"/>
        <v>0</v>
      </c>
      <c r="R16">
        <f t="shared" si="2"/>
        <v>0.17619705200195312</v>
      </c>
    </row>
    <row r="17" spans="2:18" ht="12.75">
      <c r="B17">
        <v>1</v>
      </c>
      <c r="C17">
        <v>0</v>
      </c>
      <c r="D17">
        <v>0</v>
      </c>
      <c r="F17">
        <f t="shared" si="10"/>
        <v>0.5</v>
      </c>
      <c r="H17">
        <f t="shared" si="3"/>
        <v>1</v>
      </c>
      <c r="J17">
        <f t="shared" si="4"/>
        <v>0.925034523010254</v>
      </c>
      <c r="K17">
        <f t="shared" si="5"/>
        <v>5.5</v>
      </c>
      <c r="L17">
        <f t="shared" si="6"/>
        <v>0.16818809509277347</v>
      </c>
      <c r="M17" s="4">
        <f t="shared" si="7"/>
        <v>0.08809852600097665</v>
      </c>
      <c r="N17">
        <f t="shared" si="0"/>
        <v>0</v>
      </c>
      <c r="O17">
        <f t="shared" si="8"/>
        <v>0</v>
      </c>
      <c r="P17">
        <f t="shared" si="9"/>
        <v>0</v>
      </c>
      <c r="Q17" s="4">
        <f t="shared" si="1"/>
        <v>0</v>
      </c>
      <c r="R17">
        <f t="shared" si="2"/>
        <v>0.16818809509277347</v>
      </c>
    </row>
    <row r="18" spans="2:18" ht="12.75">
      <c r="B18">
        <v>1</v>
      </c>
      <c r="C18">
        <v>0</v>
      </c>
      <c r="D18">
        <v>0</v>
      </c>
      <c r="F18">
        <f t="shared" si="10"/>
        <v>0.5</v>
      </c>
      <c r="H18">
        <f t="shared" si="3"/>
        <v>1</v>
      </c>
      <c r="J18">
        <f t="shared" si="4"/>
        <v>0.9670815467834473</v>
      </c>
      <c r="K18">
        <f t="shared" si="5"/>
        <v>6</v>
      </c>
      <c r="L18">
        <f t="shared" si="6"/>
        <v>0.1611802577972412</v>
      </c>
      <c r="M18" s="4">
        <f t="shared" si="7"/>
        <v>0.08409404754638665</v>
      </c>
      <c r="N18">
        <f t="shared" si="0"/>
        <v>0</v>
      </c>
      <c r="O18">
        <f t="shared" si="8"/>
        <v>0</v>
      </c>
      <c r="P18">
        <f t="shared" si="9"/>
        <v>0</v>
      </c>
      <c r="Q18" s="4">
        <f t="shared" si="1"/>
        <v>0</v>
      </c>
      <c r="R18">
        <f t="shared" si="2"/>
        <v>0.1611802577972412</v>
      </c>
    </row>
    <row r="19" spans="2:18" ht="12.75">
      <c r="B19">
        <v>1</v>
      </c>
      <c r="C19">
        <v>0</v>
      </c>
      <c r="D19">
        <v>0</v>
      </c>
      <c r="F19">
        <f t="shared" si="10"/>
        <v>0.5</v>
      </c>
      <c r="H19">
        <f t="shared" si="3"/>
        <v>1</v>
      </c>
      <c r="J19">
        <f t="shared" si="4"/>
        <v>1.0073766112327576</v>
      </c>
      <c r="K19">
        <f t="shared" si="5"/>
        <v>6.5</v>
      </c>
      <c r="L19">
        <f t="shared" si="6"/>
        <v>0.15498101711273193</v>
      </c>
      <c r="M19" s="4">
        <f t="shared" si="7"/>
        <v>0.08059012889862054</v>
      </c>
      <c r="N19">
        <f t="shared" si="0"/>
        <v>0</v>
      </c>
      <c r="O19">
        <f t="shared" si="8"/>
        <v>0</v>
      </c>
      <c r="P19">
        <f t="shared" si="9"/>
        <v>0</v>
      </c>
      <c r="Q19" s="4">
        <f t="shared" si="1"/>
        <v>0</v>
      </c>
      <c r="R19">
        <f t="shared" si="2"/>
        <v>0.15498101711273193</v>
      </c>
    </row>
    <row r="20" spans="2:18" ht="12.75">
      <c r="B20">
        <v>1</v>
      </c>
      <c r="C20">
        <v>0</v>
      </c>
      <c r="D20">
        <v>0</v>
      </c>
      <c r="F20">
        <f t="shared" si="10"/>
        <v>0.5</v>
      </c>
      <c r="H20">
        <f t="shared" si="3"/>
        <v>1</v>
      </c>
      <c r="J20">
        <f t="shared" si="4"/>
        <v>1.0461218655109406</v>
      </c>
      <c r="K20">
        <f t="shared" si="5"/>
        <v>7</v>
      </c>
      <c r="L20">
        <f t="shared" si="6"/>
        <v>0.14944598078727722</v>
      </c>
      <c r="M20" s="4">
        <f t="shared" si="7"/>
        <v>0.07749050855636591</v>
      </c>
      <c r="N20">
        <f t="shared" si="0"/>
        <v>0</v>
      </c>
      <c r="O20">
        <f t="shared" si="8"/>
        <v>0</v>
      </c>
      <c r="P20">
        <f t="shared" si="9"/>
        <v>0</v>
      </c>
      <c r="Q20" s="4">
        <f t="shared" si="1"/>
        <v>0</v>
      </c>
      <c r="R20">
        <f t="shared" si="2"/>
        <v>0.14944598078727722</v>
      </c>
    </row>
    <row r="21" spans="2:18" ht="12.75">
      <c r="B21">
        <v>1</v>
      </c>
      <c r="C21">
        <v>0</v>
      </c>
      <c r="D21">
        <v>0</v>
      </c>
      <c r="F21">
        <f t="shared" si="10"/>
        <v>0.5</v>
      </c>
      <c r="H21">
        <f t="shared" si="3"/>
        <v>1</v>
      </c>
      <c r="J21">
        <f t="shared" si="4"/>
        <v>1.0834833607077599</v>
      </c>
      <c r="K21">
        <f t="shared" si="5"/>
        <v>7.5</v>
      </c>
      <c r="L21">
        <f t="shared" si="6"/>
        <v>0.14446444809436798</v>
      </c>
      <c r="M21" s="4">
        <f t="shared" si="7"/>
        <v>0.07472299039363858</v>
      </c>
      <c r="N21">
        <f t="shared" si="0"/>
        <v>0</v>
      </c>
      <c r="O21">
        <f t="shared" si="8"/>
        <v>0</v>
      </c>
      <c r="P21">
        <f t="shared" si="9"/>
        <v>0</v>
      </c>
      <c r="Q21" s="4">
        <f t="shared" si="1"/>
        <v>0</v>
      </c>
      <c r="R21">
        <f t="shared" si="2"/>
        <v>0.14446444809436798</v>
      </c>
    </row>
    <row r="22" spans="2:18" ht="12.75">
      <c r="B22">
        <v>1</v>
      </c>
      <c r="C22">
        <v>0</v>
      </c>
      <c r="D22">
        <v>0</v>
      </c>
      <c r="F22">
        <f t="shared" si="10"/>
        <v>0.5</v>
      </c>
      <c r="H22">
        <f t="shared" si="3"/>
        <v>1</v>
      </c>
      <c r="J22">
        <f t="shared" si="4"/>
        <v>1.1195994727313519</v>
      </c>
      <c r="K22">
        <f t="shared" si="5"/>
        <v>8</v>
      </c>
      <c r="L22">
        <f t="shared" si="6"/>
        <v>0.13994993409141898</v>
      </c>
      <c r="M22" s="4">
        <f t="shared" si="7"/>
        <v>0.07223222404718398</v>
      </c>
      <c r="N22">
        <f t="shared" si="0"/>
        <v>0</v>
      </c>
      <c r="O22">
        <f t="shared" si="8"/>
        <v>0</v>
      </c>
      <c r="P22">
        <f t="shared" si="9"/>
        <v>0</v>
      </c>
      <c r="Q22" s="4">
        <f t="shared" si="1"/>
        <v>0</v>
      </c>
      <c r="R22">
        <f t="shared" si="2"/>
        <v>0.13994993409141898</v>
      </c>
    </row>
    <row r="23" spans="2:18" ht="12.75">
      <c r="B23">
        <v>1</v>
      </c>
      <c r="C23">
        <v>0</v>
      </c>
      <c r="D23">
        <v>0</v>
      </c>
      <c r="F23">
        <f t="shared" si="10"/>
        <v>0.5</v>
      </c>
      <c r="H23">
        <f t="shared" si="3"/>
        <v>1</v>
      </c>
      <c r="J23">
        <f t="shared" si="4"/>
        <v>1.1545869562542066</v>
      </c>
      <c r="K23">
        <f t="shared" si="5"/>
        <v>8.5</v>
      </c>
      <c r="L23">
        <f t="shared" si="6"/>
        <v>0.13583375955931842</v>
      </c>
      <c r="M23" s="4">
        <f t="shared" si="7"/>
        <v>0.06997496704570949</v>
      </c>
      <c r="N23">
        <f t="shared" si="0"/>
        <v>0</v>
      </c>
      <c r="O23">
        <f t="shared" si="8"/>
        <v>0</v>
      </c>
      <c r="P23">
        <f t="shared" si="9"/>
        <v>0</v>
      </c>
      <c r="Q23" s="4">
        <f t="shared" si="1"/>
        <v>0</v>
      </c>
      <c r="R23">
        <f t="shared" si="2"/>
        <v>0.13583375955931842</v>
      </c>
    </row>
    <row r="24" spans="2:18" ht="12.75">
      <c r="B24">
        <v>1</v>
      </c>
      <c r="C24">
        <v>0</v>
      </c>
      <c r="D24">
        <v>0</v>
      </c>
      <c r="F24">
        <f t="shared" si="10"/>
        <v>0.5</v>
      </c>
      <c r="H24">
        <f t="shared" si="3"/>
        <v>1</v>
      </c>
      <c r="J24">
        <f t="shared" si="4"/>
        <v>1.1885453961440362</v>
      </c>
      <c r="K24">
        <f t="shared" si="5"/>
        <v>9</v>
      </c>
      <c r="L24">
        <f t="shared" si="6"/>
        <v>0.13206059957155958</v>
      </c>
      <c r="M24" s="4">
        <f t="shared" si="7"/>
        <v>0.06791687977965923</v>
      </c>
      <c r="N24">
        <f t="shared" si="0"/>
        <v>0</v>
      </c>
      <c r="O24">
        <f t="shared" si="8"/>
        <v>0</v>
      </c>
      <c r="P24">
        <f t="shared" si="9"/>
        <v>0</v>
      </c>
      <c r="Q24" s="4">
        <f t="shared" si="1"/>
        <v>0</v>
      </c>
      <c r="R24">
        <f t="shared" si="2"/>
        <v>0.13206059957155958</v>
      </c>
    </row>
    <row r="25" spans="2:18" ht="12.75">
      <c r="B25">
        <v>1</v>
      </c>
      <c r="C25">
        <v>0</v>
      </c>
      <c r="D25">
        <v>0</v>
      </c>
      <c r="F25">
        <f t="shared" si="10"/>
        <v>0.5</v>
      </c>
      <c r="H25">
        <f t="shared" si="3"/>
        <v>1</v>
      </c>
      <c r="J25">
        <f t="shared" si="4"/>
        <v>1.221560546036926</v>
      </c>
      <c r="K25">
        <f t="shared" si="5"/>
        <v>9.5</v>
      </c>
      <c r="L25">
        <f t="shared" si="6"/>
        <v>0.1285853206354659</v>
      </c>
      <c r="M25" s="4">
        <f t="shared" si="7"/>
        <v>0.06603029978577982</v>
      </c>
      <c r="N25">
        <f t="shared" si="0"/>
        <v>0</v>
      </c>
      <c r="O25">
        <f t="shared" si="8"/>
        <v>0</v>
      </c>
      <c r="P25">
        <f t="shared" si="9"/>
        <v>0</v>
      </c>
      <c r="Q25" s="4">
        <f t="shared" si="1"/>
        <v>0</v>
      </c>
      <c r="R25">
        <f t="shared" si="2"/>
        <v>0.1285853206354659</v>
      </c>
    </row>
    <row r="26" spans="2:18" ht="12.75">
      <c r="B26">
        <v>1</v>
      </c>
      <c r="C26">
        <v>0</v>
      </c>
      <c r="D26">
        <v>0</v>
      </c>
      <c r="F26">
        <f t="shared" si="10"/>
        <v>0.5</v>
      </c>
      <c r="H26">
        <f t="shared" si="3"/>
        <v>1</v>
      </c>
      <c r="J26">
        <f t="shared" si="4"/>
        <v>1.2537068761957926</v>
      </c>
      <c r="K26">
        <f t="shared" si="5"/>
        <v>10</v>
      </c>
      <c r="L26">
        <f t="shared" si="6"/>
        <v>0.12537068761957926</v>
      </c>
      <c r="M26" s="4">
        <f t="shared" si="7"/>
        <v>0.06429266031773288</v>
      </c>
      <c r="N26">
        <f t="shared" si="0"/>
        <v>0</v>
      </c>
      <c r="O26">
        <f t="shared" si="8"/>
        <v>0</v>
      </c>
      <c r="P26">
        <f t="shared" si="9"/>
        <v>0</v>
      </c>
      <c r="Q26" s="4">
        <f t="shared" si="1"/>
        <v>0</v>
      </c>
      <c r="R26">
        <f t="shared" si="2"/>
        <v>0.12537068761957926</v>
      </c>
    </row>
    <row r="27" spans="2:18" ht="12.75">
      <c r="B27">
        <v>1</v>
      </c>
      <c r="C27">
        <v>0</v>
      </c>
      <c r="D27">
        <v>0</v>
      </c>
      <c r="F27">
        <f t="shared" si="10"/>
        <v>0.5</v>
      </c>
      <c r="H27">
        <f t="shared" si="3"/>
        <v>1</v>
      </c>
      <c r="J27">
        <f t="shared" si="4"/>
        <v>1.2850495481006874</v>
      </c>
      <c r="K27">
        <f t="shared" si="5"/>
        <v>10.5</v>
      </c>
      <c r="L27">
        <f t="shared" si="6"/>
        <v>0.12238567124768451</v>
      </c>
      <c r="M27" s="4">
        <f t="shared" si="7"/>
        <v>0.06268534380978968</v>
      </c>
      <c r="N27">
        <f t="shared" si="0"/>
        <v>0</v>
      </c>
      <c r="O27">
        <f t="shared" si="8"/>
        <v>0</v>
      </c>
      <c r="P27">
        <f t="shared" si="9"/>
        <v>0</v>
      </c>
      <c r="Q27" s="4">
        <f t="shared" si="1"/>
        <v>0</v>
      </c>
      <c r="R27">
        <f t="shared" si="2"/>
        <v>0.12238567124768451</v>
      </c>
    </row>
    <row r="28" spans="2:18" ht="12.75">
      <c r="B28">
        <v>1</v>
      </c>
      <c r="C28">
        <v>0</v>
      </c>
      <c r="D28">
        <v>0</v>
      </c>
      <c r="F28">
        <f t="shared" si="10"/>
        <v>0.5</v>
      </c>
      <c r="H28">
        <f t="shared" si="3"/>
        <v>1</v>
      </c>
      <c r="J28">
        <f t="shared" si="4"/>
        <v>1.3156459659126085</v>
      </c>
      <c r="K28">
        <f t="shared" si="5"/>
        <v>11</v>
      </c>
      <c r="L28">
        <f t="shared" si="6"/>
        <v>0.11960417871932805</v>
      </c>
      <c r="M28" s="4">
        <f t="shared" si="7"/>
        <v>0.061192835623842326</v>
      </c>
      <c r="N28">
        <f t="shared" si="0"/>
        <v>0</v>
      </c>
      <c r="O28">
        <f t="shared" si="8"/>
        <v>0</v>
      </c>
      <c r="P28">
        <f t="shared" si="9"/>
        <v>0</v>
      </c>
      <c r="Q28" s="4">
        <f t="shared" si="1"/>
        <v>0</v>
      </c>
      <c r="R28">
        <f t="shared" si="2"/>
        <v>0.11960417871932805</v>
      </c>
    </row>
    <row r="29" spans="2:18" ht="12.75">
      <c r="B29">
        <v>1</v>
      </c>
      <c r="C29">
        <v>0</v>
      </c>
      <c r="D29">
        <v>0</v>
      </c>
      <c r="F29">
        <f t="shared" si="10"/>
        <v>0.5</v>
      </c>
      <c r="H29">
        <f t="shared" si="3"/>
        <v>1</v>
      </c>
      <c r="J29">
        <f t="shared" si="4"/>
        <v>1.3455470105924405</v>
      </c>
      <c r="K29">
        <f t="shared" si="5"/>
        <v>11.5</v>
      </c>
      <c r="L29">
        <f t="shared" si="6"/>
        <v>0.11700408787760352</v>
      </c>
      <c r="M29" s="4">
        <f t="shared" si="7"/>
        <v>0.05980208935966397</v>
      </c>
      <c r="N29">
        <f t="shared" si="0"/>
        <v>0</v>
      </c>
      <c r="O29">
        <f t="shared" si="8"/>
        <v>0</v>
      </c>
      <c r="P29">
        <f t="shared" si="9"/>
        <v>0</v>
      </c>
      <c r="Q29" s="4">
        <f t="shared" si="1"/>
        <v>0</v>
      </c>
      <c r="R29">
        <f t="shared" si="2"/>
        <v>0.11700408787760352</v>
      </c>
    </row>
    <row r="30" spans="2:18" ht="12.75">
      <c r="B30">
        <v>1</v>
      </c>
      <c r="C30">
        <v>0</v>
      </c>
      <c r="D30">
        <v>0</v>
      </c>
      <c r="F30">
        <f t="shared" si="10"/>
        <v>0.5</v>
      </c>
      <c r="H30">
        <f t="shared" si="3"/>
        <v>1</v>
      </c>
      <c r="J30">
        <f t="shared" si="4"/>
        <v>1.3747980325618414</v>
      </c>
      <c r="K30">
        <f t="shared" si="5"/>
        <v>12</v>
      </c>
      <c r="L30">
        <f t="shared" si="6"/>
        <v>0.11456650271348678</v>
      </c>
      <c r="M30" s="4">
        <f t="shared" si="7"/>
        <v>0.05850204393880172</v>
      </c>
      <c r="N30">
        <f t="shared" si="0"/>
        <v>0</v>
      </c>
      <c r="O30">
        <f t="shared" si="8"/>
        <v>0</v>
      </c>
      <c r="P30">
        <f t="shared" si="9"/>
        <v>0</v>
      </c>
      <c r="Q30" s="4">
        <f t="shared" si="1"/>
        <v>0</v>
      </c>
      <c r="R30">
        <f t="shared" si="2"/>
        <v>0.11456650271348678</v>
      </c>
    </row>
    <row r="31" spans="2:18" ht="12.75">
      <c r="B31">
        <v>1</v>
      </c>
      <c r="C31">
        <v>0</v>
      </c>
      <c r="D31">
        <v>0</v>
      </c>
      <c r="F31">
        <f t="shared" si="10"/>
        <v>0.5</v>
      </c>
      <c r="H31">
        <f t="shared" si="3"/>
        <v>1</v>
      </c>
      <c r="J31">
        <f t="shared" si="4"/>
        <v>1.403439658240213</v>
      </c>
      <c r="K31">
        <f t="shared" si="5"/>
        <v>12.5</v>
      </c>
      <c r="L31">
        <f t="shared" si="6"/>
        <v>0.11227517265921705</v>
      </c>
      <c r="M31" s="4">
        <f t="shared" si="7"/>
        <v>0.057283251356743496</v>
      </c>
      <c r="N31">
        <f t="shared" si="0"/>
        <v>0</v>
      </c>
      <c r="O31">
        <f t="shared" si="8"/>
        <v>0</v>
      </c>
      <c r="P31">
        <f t="shared" si="9"/>
        <v>0</v>
      </c>
      <c r="Q31" s="4">
        <f t="shared" si="1"/>
        <v>0</v>
      </c>
      <c r="R31">
        <f t="shared" si="2"/>
        <v>0.11227517265921705</v>
      </c>
    </row>
    <row r="32" spans="2:18" ht="12.75">
      <c r="B32">
        <v>1</v>
      </c>
      <c r="C32">
        <v>0</v>
      </c>
      <c r="D32">
        <v>0</v>
      </c>
      <c r="F32">
        <f t="shared" si="10"/>
        <v>0.5</v>
      </c>
      <c r="H32">
        <f t="shared" si="3"/>
        <v>1</v>
      </c>
      <c r="J32">
        <f t="shared" si="4"/>
        <v>1.4315084514050174</v>
      </c>
      <c r="K32">
        <f t="shared" si="5"/>
        <v>13</v>
      </c>
      <c r="L32">
        <f t="shared" si="6"/>
        <v>0.11011603472346287</v>
      </c>
      <c r="M32" s="4">
        <f t="shared" si="7"/>
        <v>0.05613758632960857</v>
      </c>
      <c r="N32">
        <f t="shared" si="0"/>
        <v>0</v>
      </c>
      <c r="O32">
        <f t="shared" si="8"/>
        <v>0</v>
      </c>
      <c r="P32">
        <f t="shared" si="9"/>
        <v>0</v>
      </c>
      <c r="Q32" s="4">
        <f t="shared" si="1"/>
        <v>0</v>
      </c>
      <c r="R32">
        <f t="shared" si="2"/>
        <v>0.11011603472346287</v>
      </c>
    </row>
    <row r="33" spans="2:18" ht="12.75">
      <c r="B33">
        <v>1</v>
      </c>
      <c r="C33">
        <v>0</v>
      </c>
      <c r="D33">
        <v>0</v>
      </c>
      <c r="F33">
        <f t="shared" si="10"/>
        <v>0.5</v>
      </c>
      <c r="H33">
        <f t="shared" si="3"/>
        <v>1</v>
      </c>
      <c r="J33">
        <f t="shared" si="4"/>
        <v>1.4590374600858833</v>
      </c>
      <c r="K33">
        <f t="shared" si="5"/>
        <v>13.5</v>
      </c>
      <c r="L33">
        <f t="shared" si="6"/>
        <v>0.10807684889525061</v>
      </c>
      <c r="M33" s="4">
        <f t="shared" si="7"/>
        <v>0.05505801736173156</v>
      </c>
      <c r="N33">
        <f t="shared" si="0"/>
        <v>0</v>
      </c>
      <c r="O33">
        <f t="shared" si="8"/>
        <v>0</v>
      </c>
      <c r="P33">
        <f t="shared" si="9"/>
        <v>0</v>
      </c>
      <c r="Q33" s="4">
        <f t="shared" si="1"/>
        <v>0</v>
      </c>
      <c r="R33">
        <f t="shared" si="2"/>
        <v>0.10807684889525061</v>
      </c>
    </row>
    <row r="34" spans="2:18" ht="12.75">
      <c r="B34">
        <v>1</v>
      </c>
      <c r="C34">
        <v>0</v>
      </c>
      <c r="D34">
        <v>0</v>
      </c>
      <c r="F34">
        <f t="shared" si="10"/>
        <v>0.5</v>
      </c>
      <c r="H34">
        <f t="shared" si="3"/>
        <v>1</v>
      </c>
      <c r="J34">
        <f t="shared" si="4"/>
        <v>1.486056672309696</v>
      </c>
      <c r="K34">
        <f t="shared" si="5"/>
        <v>14</v>
      </c>
      <c r="L34">
        <f t="shared" si="6"/>
        <v>0.10614690516497828</v>
      </c>
      <c r="M34" s="4">
        <f t="shared" si="7"/>
        <v>0.05403842444762522</v>
      </c>
      <c r="N34">
        <f t="shared" si="0"/>
        <v>0</v>
      </c>
      <c r="O34">
        <f t="shared" si="8"/>
        <v>0</v>
      </c>
      <c r="P34">
        <f t="shared" si="9"/>
        <v>0</v>
      </c>
      <c r="Q34" s="4">
        <f t="shared" si="1"/>
        <v>0</v>
      </c>
      <c r="R34">
        <f t="shared" si="2"/>
        <v>0.10614690516497828</v>
      </c>
    </row>
    <row r="35" spans="2:18" ht="12.75">
      <c r="B35">
        <v>1</v>
      </c>
      <c r="C35">
        <v>0</v>
      </c>
      <c r="D35">
        <v>0</v>
      </c>
      <c r="F35">
        <f t="shared" si="10"/>
        <v>0.5</v>
      </c>
      <c r="H35">
        <f t="shared" si="3"/>
        <v>1</v>
      </c>
      <c r="J35">
        <f t="shared" si="4"/>
        <v>1.5125933986009406</v>
      </c>
      <c r="K35">
        <f t="shared" si="5"/>
        <v>14.5</v>
      </c>
      <c r="L35">
        <f t="shared" si="6"/>
        <v>0.10431678611040969</v>
      </c>
      <c r="M35" s="4">
        <f t="shared" si="7"/>
        <v>0.053073452582489286</v>
      </c>
      <c r="N35">
        <f t="shared" si="0"/>
        <v>0</v>
      </c>
      <c r="O35">
        <f t="shared" si="8"/>
        <v>0</v>
      </c>
      <c r="P35">
        <f t="shared" si="9"/>
        <v>0</v>
      </c>
      <c r="Q35" s="4">
        <f t="shared" si="1"/>
        <v>0</v>
      </c>
      <c r="R35">
        <f t="shared" si="2"/>
        <v>0.10431678611040969</v>
      </c>
    </row>
    <row r="36" spans="2:18" ht="12.75">
      <c r="B36">
        <v>1</v>
      </c>
      <c r="C36">
        <v>0</v>
      </c>
      <c r="D36">
        <v>0</v>
      </c>
      <c r="F36">
        <f t="shared" si="10"/>
        <v>0.5</v>
      </c>
      <c r="H36">
        <f t="shared" si="3"/>
        <v>1</v>
      </c>
      <c r="J36">
        <f t="shared" si="4"/>
        <v>1.5386725951285432</v>
      </c>
      <c r="K36">
        <f t="shared" si="5"/>
        <v>15</v>
      </c>
      <c r="L36">
        <f t="shared" si="6"/>
        <v>0.10257817300856954</v>
      </c>
      <c r="M36" s="4">
        <f t="shared" si="7"/>
        <v>0.05215839305520495</v>
      </c>
      <c r="N36">
        <f t="shared" si="0"/>
        <v>0</v>
      </c>
      <c r="O36">
        <f t="shared" si="8"/>
        <v>0</v>
      </c>
      <c r="P36">
        <f t="shared" si="9"/>
        <v>0</v>
      </c>
      <c r="Q36" s="4">
        <f t="shared" si="1"/>
        <v>0</v>
      </c>
      <c r="R36">
        <f t="shared" si="2"/>
        <v>0.10257817300856954</v>
      </c>
    </row>
    <row r="37" spans="2:18" ht="12.75">
      <c r="B37">
        <v>1</v>
      </c>
      <c r="C37">
        <v>0</v>
      </c>
      <c r="D37">
        <v>0</v>
      </c>
      <c r="F37">
        <f t="shared" si="10"/>
        <v>0.5</v>
      </c>
      <c r="H37">
        <f t="shared" si="3"/>
        <v>1</v>
      </c>
      <c r="J37">
        <f t="shared" si="4"/>
        <v>1.5643171383806858</v>
      </c>
      <c r="K37">
        <f t="shared" si="5"/>
        <v>15.5</v>
      </c>
      <c r="L37">
        <f t="shared" si="6"/>
        <v>0.10092368634714102</v>
      </c>
      <c r="M37" s="4">
        <f t="shared" si="7"/>
        <v>0.05128908650428493</v>
      </c>
      <c r="N37">
        <f t="shared" si="0"/>
        <v>0</v>
      </c>
      <c r="O37">
        <f t="shared" si="8"/>
        <v>0</v>
      </c>
      <c r="P37">
        <f t="shared" si="9"/>
        <v>0</v>
      </c>
      <c r="Q37" s="4">
        <f t="shared" si="1"/>
        <v>0</v>
      </c>
      <c r="R37">
        <f t="shared" si="2"/>
        <v>0.10092368634714102</v>
      </c>
    </row>
    <row r="38" spans="2:18" ht="12.75">
      <c r="B38">
        <v>1</v>
      </c>
      <c r="C38">
        <v>0</v>
      </c>
      <c r="D38">
        <v>0</v>
      </c>
      <c r="F38">
        <f t="shared" si="10"/>
        <v>0.5</v>
      </c>
      <c r="H38">
        <f t="shared" si="3"/>
        <v>1</v>
      </c>
      <c r="J38">
        <f t="shared" si="4"/>
        <v>1.589548059967471</v>
      </c>
      <c r="K38">
        <f t="shared" si="5"/>
        <v>16</v>
      </c>
      <c r="L38">
        <f t="shared" si="6"/>
        <v>0.09934675374796693</v>
      </c>
      <c r="M38" s="4">
        <f t="shared" si="7"/>
        <v>0.05046184317357046</v>
      </c>
      <c r="N38">
        <f t="shared" si="0"/>
        <v>0</v>
      </c>
      <c r="O38">
        <f t="shared" si="8"/>
        <v>0</v>
      </c>
      <c r="P38">
        <f t="shared" si="9"/>
        <v>0</v>
      </c>
      <c r="Q38" s="4">
        <f t="shared" si="1"/>
        <v>0</v>
      </c>
      <c r="R38">
        <f t="shared" si="2"/>
        <v>0.09934675374796693</v>
      </c>
    </row>
    <row r="39" spans="2:18" ht="12.75">
      <c r="B39">
        <v>1</v>
      </c>
      <c r="C39">
        <v>0</v>
      </c>
      <c r="D39">
        <v>0</v>
      </c>
      <c r="F39">
        <f t="shared" si="10"/>
        <v>0.5</v>
      </c>
      <c r="H39">
        <f t="shared" si="3"/>
        <v>1</v>
      </c>
      <c r="J39">
        <f t="shared" si="4"/>
        <v>1.6143847484044627</v>
      </c>
      <c r="K39">
        <f t="shared" si="5"/>
        <v>16.5</v>
      </c>
      <c r="L39">
        <f t="shared" si="6"/>
        <v>0.09784149990330077</v>
      </c>
      <c r="M39" s="4">
        <f t="shared" si="7"/>
        <v>0.04967337687398347</v>
      </c>
      <c r="N39">
        <f t="shared" si="0"/>
        <v>0</v>
      </c>
      <c r="O39">
        <f t="shared" si="8"/>
        <v>0</v>
      </c>
      <c r="P39">
        <f t="shared" si="9"/>
        <v>0</v>
      </c>
      <c r="Q39" s="4">
        <f t="shared" si="1"/>
        <v>0</v>
      </c>
      <c r="R39">
        <f t="shared" si="2"/>
        <v>0.09784149990330077</v>
      </c>
    </row>
    <row r="40" spans="2:18" ht="12.75">
      <c r="B40">
        <v>1</v>
      </c>
      <c r="C40">
        <v>0</v>
      </c>
      <c r="D40">
        <v>0</v>
      </c>
      <c r="F40">
        <f t="shared" si="10"/>
        <v>0.5</v>
      </c>
      <c r="H40">
        <f t="shared" si="3"/>
        <v>1</v>
      </c>
      <c r="J40">
        <f t="shared" si="4"/>
        <v>1.6388451233802879</v>
      </c>
      <c r="K40">
        <f t="shared" si="5"/>
        <v>17</v>
      </c>
      <c r="L40">
        <f t="shared" si="6"/>
        <v>0.09640265431648752</v>
      </c>
      <c r="M40" s="4">
        <f t="shared" si="7"/>
        <v>0.04892074995165034</v>
      </c>
      <c r="N40">
        <f t="shared" si="0"/>
        <v>0</v>
      </c>
      <c r="O40">
        <f t="shared" si="8"/>
        <v>0</v>
      </c>
      <c r="P40">
        <f t="shared" si="9"/>
        <v>0</v>
      </c>
      <c r="Q40" s="4">
        <f t="shared" si="1"/>
        <v>0</v>
      </c>
      <c r="R40">
        <f t="shared" si="2"/>
        <v>0.09640265431648752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3:R40"/>
  <sheetViews>
    <sheetView tabSelected="1" zoomScale="85" zoomScaleNormal="85" workbookViewId="0" topLeftCell="A1">
      <selection activeCell="B8" sqref="B8:D29"/>
    </sheetView>
  </sheetViews>
  <sheetFormatPr defaultColWidth="9.140625" defaultRowHeight="12.75"/>
  <cols>
    <col min="1" max="12" width="5.7109375" style="0" customWidth="1"/>
    <col min="13" max="13" width="5.7109375" style="4" customWidth="1"/>
    <col min="14" max="16" width="5.7109375" style="0" customWidth="1"/>
    <col min="17" max="17" width="5.7109375" style="4" customWidth="1"/>
    <col min="18" max="18" width="5.7109375" style="0" customWidth="1"/>
  </cols>
  <sheetData>
    <row r="3" spans="2:18" ht="12.75">
      <c r="B3" s="1" t="s">
        <v>0</v>
      </c>
      <c r="C3" s="1" t="s">
        <v>1</v>
      </c>
      <c r="D3" s="1" t="s">
        <v>2</v>
      </c>
      <c r="E3" s="1"/>
      <c r="F3" s="1" t="s">
        <v>11</v>
      </c>
      <c r="G3" s="1"/>
      <c r="H3" s="1" t="s">
        <v>3</v>
      </c>
      <c r="I3" s="1"/>
      <c r="J3" s="1" t="s">
        <v>4</v>
      </c>
      <c r="K3" s="1" t="s">
        <v>5</v>
      </c>
      <c r="L3" s="1" t="s">
        <v>8</v>
      </c>
      <c r="M3" s="3" t="s">
        <v>12</v>
      </c>
      <c r="N3" s="1" t="s">
        <v>6</v>
      </c>
      <c r="O3" s="1" t="s">
        <v>7</v>
      </c>
      <c r="P3" s="1" t="s">
        <v>9</v>
      </c>
      <c r="Q3" s="3" t="s">
        <v>13</v>
      </c>
      <c r="R3" s="1" t="s">
        <v>10</v>
      </c>
    </row>
    <row r="5" spans="2:18" ht="12.75">
      <c r="B5">
        <v>0</v>
      </c>
      <c r="C5">
        <v>0</v>
      </c>
      <c r="D5">
        <v>0</v>
      </c>
      <c r="F5">
        <v>0.5</v>
      </c>
      <c r="H5">
        <f>B5+C5</f>
        <v>0</v>
      </c>
      <c r="J5">
        <f aca="true" t="shared" si="0" ref="J5:J30">IF(B4&gt;0,J4+M5+(D4/H4*B4*F5-M5)*F5,J4)</f>
        <v>0</v>
      </c>
      <c r="K5">
        <f>K4+B4*F5</f>
        <v>0</v>
      </c>
      <c r="L5">
        <f>IF(K5&gt;0,J5/K5,0)</f>
        <v>0</v>
      </c>
      <c r="M5" s="4">
        <f>IF(K4&gt;0,J4*((K4+B4*F4)/K4-1),0)</f>
        <v>0</v>
      </c>
      <c r="N5">
        <f aca="true" t="shared" si="1" ref="N5:N30">IF(C4&gt;0,N4+Q5+(D4/H4*C4*F5-Q5)*F5,N4)</f>
        <v>0</v>
      </c>
      <c r="O5">
        <f>O4+C4*F5</f>
        <v>0</v>
      </c>
      <c r="P5">
        <f>IF(O5&gt;0,N5/O5,0)</f>
        <v>0</v>
      </c>
      <c r="Q5" s="4">
        <f aca="true" t="shared" si="2" ref="Q5:Q30">IF(O4&gt;0,N4*((O4+C4*F4)/O4-1),0)</f>
        <v>0</v>
      </c>
      <c r="R5">
        <f aca="true" t="shared" si="3" ref="R5:R40">L5*B5+P5*C5</f>
        <v>0</v>
      </c>
    </row>
    <row r="6" spans="2:18" ht="12.75">
      <c r="B6">
        <v>0</v>
      </c>
      <c r="C6">
        <v>0</v>
      </c>
      <c r="D6">
        <v>0</v>
      </c>
      <c r="F6">
        <f>F5</f>
        <v>0.5</v>
      </c>
      <c r="H6">
        <f aca="true" t="shared" si="4" ref="H6:H40">B6+C6</f>
        <v>0</v>
      </c>
      <c r="J6">
        <f t="shared" si="0"/>
        <v>0</v>
      </c>
      <c r="K6">
        <f aca="true" t="shared" si="5" ref="K6:K30">K5+B5*F6</f>
        <v>0</v>
      </c>
      <c r="L6">
        <f aca="true" t="shared" si="6" ref="L6:L40">IF(K6&gt;0,J6/K6,0)</f>
        <v>0</v>
      </c>
      <c r="M6" s="4">
        <f aca="true" t="shared" si="7" ref="M6:M30">IF(K5&gt;0,J5*((K5+B5*F5)/K5-1),0)</f>
        <v>0</v>
      </c>
      <c r="N6">
        <f t="shared" si="1"/>
        <v>0</v>
      </c>
      <c r="O6">
        <f aca="true" t="shared" si="8" ref="O6:O30">O5+C5*F6</f>
        <v>0</v>
      </c>
      <c r="P6">
        <f aca="true" t="shared" si="9" ref="P6:P30">IF(O6&gt;0,N6/O6,0)</f>
        <v>0</v>
      </c>
      <c r="Q6" s="4">
        <f t="shared" si="2"/>
        <v>0</v>
      </c>
      <c r="R6">
        <f t="shared" si="3"/>
        <v>0</v>
      </c>
    </row>
    <row r="7" spans="2:18" ht="12.75">
      <c r="B7">
        <v>1</v>
      </c>
      <c r="C7">
        <v>0</v>
      </c>
      <c r="D7">
        <v>1</v>
      </c>
      <c r="F7">
        <f aca="true" t="shared" si="10" ref="F7:F40">F6</f>
        <v>0.5</v>
      </c>
      <c r="H7">
        <f t="shared" si="4"/>
        <v>1</v>
      </c>
      <c r="J7">
        <f t="shared" si="0"/>
        <v>0</v>
      </c>
      <c r="K7">
        <f t="shared" si="5"/>
        <v>0</v>
      </c>
      <c r="L7">
        <f t="shared" si="6"/>
        <v>0</v>
      </c>
      <c r="M7" s="4">
        <f t="shared" si="7"/>
        <v>0</v>
      </c>
      <c r="N7">
        <f t="shared" si="1"/>
        <v>0</v>
      </c>
      <c r="O7">
        <f t="shared" si="8"/>
        <v>0</v>
      </c>
      <c r="P7">
        <f t="shared" si="9"/>
        <v>0</v>
      </c>
      <c r="Q7" s="4">
        <f t="shared" si="2"/>
        <v>0</v>
      </c>
      <c r="R7">
        <f t="shared" si="3"/>
        <v>0</v>
      </c>
    </row>
    <row r="8" spans="2:18" ht="12.75">
      <c r="B8">
        <v>1</v>
      </c>
      <c r="C8">
        <v>0</v>
      </c>
      <c r="D8">
        <v>1</v>
      </c>
      <c r="F8">
        <f t="shared" si="10"/>
        <v>0.5</v>
      </c>
      <c r="H8">
        <f t="shared" si="4"/>
        <v>1</v>
      </c>
      <c r="J8">
        <f t="shared" si="0"/>
        <v>0.25</v>
      </c>
      <c r="K8">
        <f t="shared" si="5"/>
        <v>0.5</v>
      </c>
      <c r="L8">
        <f t="shared" si="6"/>
        <v>0.5</v>
      </c>
      <c r="M8" s="4">
        <f t="shared" si="7"/>
        <v>0</v>
      </c>
      <c r="N8">
        <f t="shared" si="1"/>
        <v>0</v>
      </c>
      <c r="O8">
        <f t="shared" si="8"/>
        <v>0</v>
      </c>
      <c r="P8">
        <f t="shared" si="9"/>
        <v>0</v>
      </c>
      <c r="Q8" s="4">
        <f t="shared" si="2"/>
        <v>0</v>
      </c>
      <c r="R8">
        <f t="shared" si="3"/>
        <v>0.5</v>
      </c>
    </row>
    <row r="9" spans="2:18" ht="12.75">
      <c r="B9">
        <v>1</v>
      </c>
      <c r="C9">
        <v>0</v>
      </c>
      <c r="D9">
        <v>1</v>
      </c>
      <c r="F9">
        <f t="shared" si="10"/>
        <v>0.5</v>
      </c>
      <c r="H9">
        <f t="shared" si="4"/>
        <v>1</v>
      </c>
      <c r="J9">
        <f t="shared" si="0"/>
        <v>0.625</v>
      </c>
      <c r="K9">
        <f t="shared" si="5"/>
        <v>1</v>
      </c>
      <c r="L9">
        <f t="shared" si="6"/>
        <v>0.625</v>
      </c>
      <c r="M9" s="4">
        <f t="shared" si="7"/>
        <v>0.25</v>
      </c>
      <c r="N9">
        <f t="shared" si="1"/>
        <v>0</v>
      </c>
      <c r="O9">
        <f t="shared" si="8"/>
        <v>0</v>
      </c>
      <c r="P9">
        <f t="shared" si="9"/>
        <v>0</v>
      </c>
      <c r="Q9" s="4">
        <f t="shared" si="2"/>
        <v>0</v>
      </c>
      <c r="R9">
        <f t="shared" si="3"/>
        <v>0.625</v>
      </c>
    </row>
    <row r="10" spans="2:18" ht="12.75">
      <c r="B10">
        <v>1</v>
      </c>
      <c r="C10">
        <v>0</v>
      </c>
      <c r="D10">
        <v>1</v>
      </c>
      <c r="F10">
        <f t="shared" si="10"/>
        <v>0.5</v>
      </c>
      <c r="H10">
        <f t="shared" si="4"/>
        <v>1</v>
      </c>
      <c r="J10">
        <f t="shared" si="0"/>
        <v>1.03125</v>
      </c>
      <c r="K10">
        <f t="shared" si="5"/>
        <v>1.5</v>
      </c>
      <c r="L10">
        <f t="shared" si="6"/>
        <v>0.6875</v>
      </c>
      <c r="M10" s="4">
        <f t="shared" si="7"/>
        <v>0.3125</v>
      </c>
      <c r="N10">
        <f t="shared" si="1"/>
        <v>0</v>
      </c>
      <c r="O10">
        <f t="shared" si="8"/>
        <v>0</v>
      </c>
      <c r="P10">
        <f t="shared" si="9"/>
        <v>0</v>
      </c>
      <c r="Q10" s="4">
        <f t="shared" si="2"/>
        <v>0</v>
      </c>
      <c r="R10">
        <f t="shared" si="3"/>
        <v>0.6875</v>
      </c>
    </row>
    <row r="11" spans="2:18" ht="12.75">
      <c r="B11">
        <v>1</v>
      </c>
      <c r="C11">
        <v>0</v>
      </c>
      <c r="D11">
        <v>1</v>
      </c>
      <c r="F11">
        <f t="shared" si="10"/>
        <v>0.5</v>
      </c>
      <c r="H11">
        <f t="shared" si="4"/>
        <v>1</v>
      </c>
      <c r="J11">
        <f t="shared" si="0"/>
        <v>1.453125</v>
      </c>
      <c r="K11">
        <f t="shared" si="5"/>
        <v>2</v>
      </c>
      <c r="L11">
        <f t="shared" si="6"/>
        <v>0.7265625</v>
      </c>
      <c r="M11" s="4">
        <f t="shared" si="7"/>
        <v>0.34374999999999994</v>
      </c>
      <c r="N11">
        <f t="shared" si="1"/>
        <v>0</v>
      </c>
      <c r="O11">
        <f t="shared" si="8"/>
        <v>0</v>
      </c>
      <c r="P11">
        <f t="shared" si="9"/>
        <v>0</v>
      </c>
      <c r="Q11" s="4">
        <f t="shared" si="2"/>
        <v>0</v>
      </c>
      <c r="R11">
        <f t="shared" si="3"/>
        <v>0.7265625</v>
      </c>
    </row>
    <row r="12" spans="2:18" ht="12.75">
      <c r="B12">
        <v>1</v>
      </c>
      <c r="C12">
        <v>0</v>
      </c>
      <c r="D12">
        <v>1</v>
      </c>
      <c r="F12">
        <f t="shared" si="10"/>
        <v>0.5</v>
      </c>
      <c r="H12">
        <f t="shared" si="4"/>
        <v>1</v>
      </c>
      <c r="J12">
        <f t="shared" si="0"/>
        <v>1.884765625</v>
      </c>
      <c r="K12">
        <f t="shared" si="5"/>
        <v>2.5</v>
      </c>
      <c r="L12">
        <f t="shared" si="6"/>
        <v>0.75390625</v>
      </c>
      <c r="M12" s="4">
        <f t="shared" si="7"/>
        <v>0.36328125</v>
      </c>
      <c r="N12">
        <f t="shared" si="1"/>
        <v>0</v>
      </c>
      <c r="O12">
        <f t="shared" si="8"/>
        <v>0</v>
      </c>
      <c r="P12">
        <f t="shared" si="9"/>
        <v>0</v>
      </c>
      <c r="Q12" s="4">
        <f t="shared" si="2"/>
        <v>0</v>
      </c>
      <c r="R12">
        <f t="shared" si="3"/>
        <v>0.75390625</v>
      </c>
    </row>
    <row r="13" spans="2:18" ht="12.75">
      <c r="B13">
        <v>1</v>
      </c>
      <c r="C13">
        <v>0</v>
      </c>
      <c r="D13">
        <v>1</v>
      </c>
      <c r="F13">
        <f t="shared" si="10"/>
        <v>0.5</v>
      </c>
      <c r="H13">
        <f t="shared" si="4"/>
        <v>1</v>
      </c>
      <c r="J13">
        <f t="shared" si="0"/>
        <v>2.3232421875</v>
      </c>
      <c r="K13">
        <f t="shared" si="5"/>
        <v>3</v>
      </c>
      <c r="L13">
        <f t="shared" si="6"/>
        <v>0.7744140625</v>
      </c>
      <c r="M13" s="4">
        <f t="shared" si="7"/>
        <v>0.3769531249999999</v>
      </c>
      <c r="N13">
        <f t="shared" si="1"/>
        <v>0</v>
      </c>
      <c r="O13">
        <f t="shared" si="8"/>
        <v>0</v>
      </c>
      <c r="P13">
        <f t="shared" si="9"/>
        <v>0</v>
      </c>
      <c r="Q13" s="4">
        <f t="shared" si="2"/>
        <v>0</v>
      </c>
      <c r="R13">
        <f t="shared" si="3"/>
        <v>0.7744140625</v>
      </c>
    </row>
    <row r="14" spans="2:18" ht="12.75">
      <c r="B14">
        <v>1</v>
      </c>
      <c r="C14">
        <v>0</v>
      </c>
      <c r="D14">
        <v>1</v>
      </c>
      <c r="F14">
        <f t="shared" si="10"/>
        <v>0.5</v>
      </c>
      <c r="H14">
        <f t="shared" si="4"/>
        <v>1</v>
      </c>
      <c r="J14">
        <f t="shared" si="0"/>
        <v>2.766845703125</v>
      </c>
      <c r="K14">
        <f t="shared" si="5"/>
        <v>3.5</v>
      </c>
      <c r="L14">
        <f t="shared" si="6"/>
        <v>0.79052734375</v>
      </c>
      <c r="M14" s="4">
        <f t="shared" si="7"/>
        <v>0.38720703125000017</v>
      </c>
      <c r="N14">
        <f t="shared" si="1"/>
        <v>0</v>
      </c>
      <c r="O14">
        <f t="shared" si="8"/>
        <v>0</v>
      </c>
      <c r="P14">
        <f t="shared" si="9"/>
        <v>0</v>
      </c>
      <c r="Q14" s="4">
        <f t="shared" si="2"/>
        <v>0</v>
      </c>
      <c r="R14">
        <f t="shared" si="3"/>
        <v>0.79052734375</v>
      </c>
    </row>
    <row r="15" spans="2:18" ht="12.75">
      <c r="B15">
        <v>1</v>
      </c>
      <c r="C15">
        <v>0</v>
      </c>
      <c r="D15">
        <v>1</v>
      </c>
      <c r="F15">
        <f t="shared" si="10"/>
        <v>0.5</v>
      </c>
      <c r="H15">
        <f t="shared" si="4"/>
        <v>1</v>
      </c>
      <c r="J15">
        <f t="shared" si="0"/>
        <v>3.2144775390625</v>
      </c>
      <c r="K15">
        <f t="shared" si="5"/>
        <v>4</v>
      </c>
      <c r="L15">
        <f t="shared" si="6"/>
        <v>0.803619384765625</v>
      </c>
      <c r="M15" s="4">
        <f t="shared" si="7"/>
        <v>0.39526367187499983</v>
      </c>
      <c r="N15">
        <f t="shared" si="1"/>
        <v>0</v>
      </c>
      <c r="O15">
        <f t="shared" si="8"/>
        <v>0</v>
      </c>
      <c r="P15">
        <f t="shared" si="9"/>
        <v>0</v>
      </c>
      <c r="Q15" s="4">
        <f t="shared" si="2"/>
        <v>0</v>
      </c>
      <c r="R15">
        <f t="shared" si="3"/>
        <v>0.803619384765625</v>
      </c>
    </row>
    <row r="16" spans="2:18" ht="12.75">
      <c r="B16">
        <v>0</v>
      </c>
      <c r="C16">
        <v>0</v>
      </c>
      <c r="D16">
        <v>0</v>
      </c>
      <c r="F16">
        <f t="shared" si="10"/>
        <v>0.5</v>
      </c>
      <c r="H16">
        <f t="shared" si="4"/>
        <v>0</v>
      </c>
      <c r="J16">
        <f t="shared" si="0"/>
        <v>3.6653823852539062</v>
      </c>
      <c r="K16">
        <f t="shared" si="5"/>
        <v>4.5</v>
      </c>
      <c r="L16">
        <f t="shared" si="6"/>
        <v>0.8145294189453125</v>
      </c>
      <c r="M16" s="4">
        <f t="shared" si="7"/>
        <v>0.4018096923828125</v>
      </c>
      <c r="N16">
        <f t="shared" si="1"/>
        <v>0</v>
      </c>
      <c r="O16">
        <f t="shared" si="8"/>
        <v>0</v>
      </c>
      <c r="P16">
        <f t="shared" si="9"/>
        <v>0</v>
      </c>
      <c r="Q16" s="4">
        <f t="shared" si="2"/>
        <v>0</v>
      </c>
      <c r="R16">
        <f t="shared" si="3"/>
        <v>0</v>
      </c>
    </row>
    <row r="17" spans="2:18" ht="12.75">
      <c r="B17">
        <v>0</v>
      </c>
      <c r="C17">
        <v>0</v>
      </c>
      <c r="D17">
        <v>0</v>
      </c>
      <c r="F17">
        <f t="shared" si="10"/>
        <v>0.5</v>
      </c>
      <c r="H17">
        <f t="shared" si="4"/>
        <v>0</v>
      </c>
      <c r="J17">
        <f t="shared" si="0"/>
        <v>3.6653823852539062</v>
      </c>
      <c r="K17">
        <f t="shared" si="5"/>
        <v>4.5</v>
      </c>
      <c r="L17">
        <f t="shared" si="6"/>
        <v>0.8145294189453125</v>
      </c>
      <c r="M17" s="4">
        <f t="shared" si="7"/>
        <v>0</v>
      </c>
      <c r="N17">
        <f t="shared" si="1"/>
        <v>0</v>
      </c>
      <c r="O17">
        <f t="shared" si="8"/>
        <v>0</v>
      </c>
      <c r="P17">
        <f t="shared" si="9"/>
        <v>0</v>
      </c>
      <c r="Q17" s="4">
        <f t="shared" si="2"/>
        <v>0</v>
      </c>
      <c r="R17">
        <f t="shared" si="3"/>
        <v>0</v>
      </c>
    </row>
    <row r="18" spans="2:18" ht="12.75">
      <c r="B18">
        <v>0</v>
      </c>
      <c r="C18">
        <v>0</v>
      </c>
      <c r="D18">
        <v>0</v>
      </c>
      <c r="F18">
        <f t="shared" si="10"/>
        <v>0.5</v>
      </c>
      <c r="H18">
        <f t="shared" si="4"/>
        <v>0</v>
      </c>
      <c r="J18">
        <f t="shared" si="0"/>
        <v>3.6653823852539062</v>
      </c>
      <c r="K18">
        <f t="shared" si="5"/>
        <v>4.5</v>
      </c>
      <c r="L18">
        <f t="shared" si="6"/>
        <v>0.8145294189453125</v>
      </c>
      <c r="M18" s="4">
        <f t="shared" si="7"/>
        <v>0</v>
      </c>
      <c r="N18">
        <f t="shared" si="1"/>
        <v>0</v>
      </c>
      <c r="O18">
        <f t="shared" si="8"/>
        <v>0</v>
      </c>
      <c r="P18">
        <f t="shared" si="9"/>
        <v>0</v>
      </c>
      <c r="Q18" s="4">
        <f t="shared" si="2"/>
        <v>0</v>
      </c>
      <c r="R18">
        <f t="shared" si="3"/>
        <v>0</v>
      </c>
    </row>
    <row r="19" spans="2:18" ht="12.75">
      <c r="B19">
        <v>1</v>
      </c>
      <c r="C19">
        <v>1</v>
      </c>
      <c r="D19">
        <v>1</v>
      </c>
      <c r="F19">
        <f t="shared" si="10"/>
        <v>0.5</v>
      </c>
      <c r="H19">
        <f t="shared" si="4"/>
        <v>2</v>
      </c>
      <c r="J19">
        <f t="shared" si="0"/>
        <v>3.6653823852539062</v>
      </c>
      <c r="K19">
        <f t="shared" si="5"/>
        <v>4.5</v>
      </c>
      <c r="L19">
        <f t="shared" si="6"/>
        <v>0.8145294189453125</v>
      </c>
      <c r="M19" s="4">
        <f t="shared" si="7"/>
        <v>0</v>
      </c>
      <c r="N19">
        <f t="shared" si="1"/>
        <v>0</v>
      </c>
      <c r="O19">
        <f t="shared" si="8"/>
        <v>0</v>
      </c>
      <c r="P19">
        <f t="shared" si="9"/>
        <v>0</v>
      </c>
      <c r="Q19" s="4">
        <f t="shared" si="2"/>
        <v>0</v>
      </c>
      <c r="R19">
        <f t="shared" si="3"/>
        <v>0.8145294189453125</v>
      </c>
    </row>
    <row r="20" spans="2:18" ht="12.75">
      <c r="B20">
        <v>1</v>
      </c>
      <c r="C20">
        <v>1</v>
      </c>
      <c r="D20">
        <v>1</v>
      </c>
      <c r="F20">
        <f t="shared" si="10"/>
        <v>0.5</v>
      </c>
      <c r="H20">
        <f t="shared" si="4"/>
        <v>2</v>
      </c>
      <c r="J20">
        <f t="shared" si="0"/>
        <v>3.9940147399902344</v>
      </c>
      <c r="K20">
        <f t="shared" si="5"/>
        <v>5</v>
      </c>
      <c r="L20">
        <f t="shared" si="6"/>
        <v>0.7988029479980469</v>
      </c>
      <c r="M20" s="4">
        <f t="shared" si="7"/>
        <v>0.4072647094726564</v>
      </c>
      <c r="N20">
        <f t="shared" si="1"/>
        <v>0.125</v>
      </c>
      <c r="O20">
        <f t="shared" si="8"/>
        <v>0.5</v>
      </c>
      <c r="P20">
        <f t="shared" si="9"/>
        <v>0.25</v>
      </c>
      <c r="Q20" s="4">
        <f t="shared" si="2"/>
        <v>0</v>
      </c>
      <c r="R20">
        <f t="shared" si="3"/>
        <v>1.048802947998047</v>
      </c>
    </row>
    <row r="21" spans="2:18" ht="12.75">
      <c r="B21">
        <v>1</v>
      </c>
      <c r="C21">
        <v>1</v>
      </c>
      <c r="D21">
        <v>1</v>
      </c>
      <c r="F21">
        <f t="shared" si="10"/>
        <v>0.5</v>
      </c>
      <c r="H21">
        <f t="shared" si="4"/>
        <v>2</v>
      </c>
      <c r="J21">
        <f t="shared" si="0"/>
        <v>4.3187154769897464</v>
      </c>
      <c r="K21">
        <f t="shared" si="5"/>
        <v>5.5</v>
      </c>
      <c r="L21">
        <f t="shared" si="6"/>
        <v>0.7852209958163175</v>
      </c>
      <c r="M21" s="4">
        <f t="shared" si="7"/>
        <v>0.3994014739990238</v>
      </c>
      <c r="N21">
        <f t="shared" si="1"/>
        <v>0.3125</v>
      </c>
      <c r="O21">
        <f t="shared" si="8"/>
        <v>1</v>
      </c>
      <c r="P21">
        <f t="shared" si="9"/>
        <v>0.3125</v>
      </c>
      <c r="Q21" s="4">
        <f t="shared" si="2"/>
        <v>0.125</v>
      </c>
      <c r="R21">
        <f t="shared" si="3"/>
        <v>1.0977209958163177</v>
      </c>
    </row>
    <row r="22" spans="2:18" ht="12.75">
      <c r="B22">
        <v>1</v>
      </c>
      <c r="C22">
        <v>1</v>
      </c>
      <c r="D22">
        <v>1</v>
      </c>
      <c r="F22">
        <f t="shared" si="10"/>
        <v>0.5</v>
      </c>
      <c r="H22">
        <f t="shared" si="4"/>
        <v>2</v>
      </c>
      <c r="J22">
        <f t="shared" si="0"/>
        <v>4.640020725943826</v>
      </c>
      <c r="K22">
        <f t="shared" si="5"/>
        <v>6</v>
      </c>
      <c r="L22">
        <f t="shared" si="6"/>
        <v>0.7733367876573043</v>
      </c>
      <c r="M22" s="4">
        <f t="shared" si="7"/>
        <v>0.39261049790815844</v>
      </c>
      <c r="N22">
        <f t="shared" si="1"/>
        <v>0.515625</v>
      </c>
      <c r="O22">
        <f t="shared" si="8"/>
        <v>1.5</v>
      </c>
      <c r="P22">
        <f t="shared" si="9"/>
        <v>0.34375</v>
      </c>
      <c r="Q22" s="4">
        <f t="shared" si="2"/>
        <v>0.15625</v>
      </c>
      <c r="R22">
        <f t="shared" si="3"/>
        <v>1.1170867876573043</v>
      </c>
    </row>
    <row r="23" spans="2:18" ht="12.75">
      <c r="B23">
        <v>1</v>
      </c>
      <c r="C23">
        <v>1</v>
      </c>
      <c r="D23">
        <v>1</v>
      </c>
      <c r="F23">
        <f t="shared" si="10"/>
        <v>0.5</v>
      </c>
      <c r="H23">
        <f t="shared" si="4"/>
        <v>2</v>
      </c>
      <c r="J23">
        <f t="shared" si="0"/>
        <v>4.958354922858152</v>
      </c>
      <c r="K23">
        <f t="shared" si="5"/>
        <v>6.5</v>
      </c>
      <c r="L23">
        <f t="shared" si="6"/>
        <v>0.7628238342858695</v>
      </c>
      <c r="M23" s="4">
        <f t="shared" si="7"/>
        <v>0.3866683938286518</v>
      </c>
      <c r="N23">
        <f t="shared" si="1"/>
        <v>0.7265625</v>
      </c>
      <c r="O23">
        <f t="shared" si="8"/>
        <v>2</v>
      </c>
      <c r="P23">
        <f t="shared" si="9"/>
        <v>0.36328125</v>
      </c>
      <c r="Q23" s="4">
        <f t="shared" si="2"/>
        <v>0.17187499999999997</v>
      </c>
      <c r="R23">
        <f t="shared" si="3"/>
        <v>1.1261050842858695</v>
      </c>
    </row>
    <row r="24" spans="2:18" ht="12.75">
      <c r="B24">
        <v>1</v>
      </c>
      <c r="C24">
        <v>1</v>
      </c>
      <c r="D24">
        <v>1</v>
      </c>
      <c r="F24">
        <f t="shared" si="10"/>
        <v>0.5</v>
      </c>
      <c r="H24">
        <f t="shared" si="4"/>
        <v>2</v>
      </c>
      <c r="J24">
        <f t="shared" si="0"/>
        <v>5.2740608814296195</v>
      </c>
      <c r="K24">
        <f t="shared" si="5"/>
        <v>7</v>
      </c>
      <c r="L24">
        <f t="shared" si="6"/>
        <v>0.75343726877566</v>
      </c>
      <c r="M24" s="4">
        <f t="shared" si="7"/>
        <v>0.3814119171429345</v>
      </c>
      <c r="N24">
        <f t="shared" si="1"/>
        <v>0.9423828125</v>
      </c>
      <c r="O24">
        <f t="shared" si="8"/>
        <v>2.5</v>
      </c>
      <c r="P24">
        <f t="shared" si="9"/>
        <v>0.376953125</v>
      </c>
      <c r="Q24" s="4">
        <f t="shared" si="2"/>
        <v>0.181640625</v>
      </c>
      <c r="R24">
        <f t="shared" si="3"/>
        <v>1.1303903937756599</v>
      </c>
    </row>
    <row r="25" spans="2:18" ht="12.75">
      <c r="B25">
        <v>1</v>
      </c>
      <c r="C25">
        <v>1</v>
      </c>
      <c r="D25">
        <v>1</v>
      </c>
      <c r="F25">
        <f t="shared" si="10"/>
        <v>0.5</v>
      </c>
      <c r="H25">
        <f t="shared" si="4"/>
        <v>2</v>
      </c>
      <c r="J25">
        <f t="shared" si="0"/>
        <v>5.587420198623534</v>
      </c>
      <c r="K25">
        <f t="shared" si="5"/>
        <v>7.5</v>
      </c>
      <c r="L25">
        <f t="shared" si="6"/>
        <v>0.7449893598164713</v>
      </c>
      <c r="M25" s="4">
        <f t="shared" si="7"/>
        <v>0.3767186343878298</v>
      </c>
      <c r="N25">
        <f t="shared" si="1"/>
        <v>1.16162109375</v>
      </c>
      <c r="O25">
        <f t="shared" si="8"/>
        <v>3</v>
      </c>
      <c r="P25">
        <f t="shared" si="9"/>
        <v>0.38720703125</v>
      </c>
      <c r="Q25" s="4">
        <f t="shared" si="2"/>
        <v>0.18847656249999994</v>
      </c>
      <c r="R25">
        <f t="shared" si="3"/>
        <v>1.1321963910664712</v>
      </c>
    </row>
    <row r="26" spans="2:18" ht="12.75">
      <c r="B26">
        <v>1</v>
      </c>
      <c r="C26">
        <v>1</v>
      </c>
      <c r="D26">
        <v>1</v>
      </c>
      <c r="F26">
        <f t="shared" si="10"/>
        <v>0.5</v>
      </c>
      <c r="H26">
        <f t="shared" si="4"/>
        <v>2</v>
      </c>
      <c r="J26">
        <f t="shared" si="0"/>
        <v>5.8986675385776515</v>
      </c>
      <c r="K26">
        <f t="shared" si="5"/>
        <v>8</v>
      </c>
      <c r="L26">
        <f t="shared" si="6"/>
        <v>0.7373334423222064</v>
      </c>
      <c r="M26" s="4">
        <f t="shared" si="7"/>
        <v>0.37249467990823554</v>
      </c>
      <c r="N26">
        <f t="shared" si="1"/>
        <v>1.3834228515625</v>
      </c>
      <c r="O26">
        <f t="shared" si="8"/>
        <v>3.5</v>
      </c>
      <c r="P26">
        <f t="shared" si="9"/>
        <v>0.395263671875</v>
      </c>
      <c r="Q26" s="4">
        <f t="shared" si="2"/>
        <v>0.19360351562500008</v>
      </c>
      <c r="R26">
        <f t="shared" si="3"/>
        <v>1.1325971141972064</v>
      </c>
    </row>
    <row r="27" spans="2:18" ht="12.75">
      <c r="B27">
        <v>1</v>
      </c>
      <c r="C27">
        <v>1</v>
      </c>
      <c r="D27">
        <v>1</v>
      </c>
      <c r="F27">
        <f t="shared" si="10"/>
        <v>0.5</v>
      </c>
      <c r="H27">
        <f t="shared" si="4"/>
        <v>2</v>
      </c>
      <c r="J27">
        <f t="shared" si="0"/>
        <v>6.208000899158203</v>
      </c>
      <c r="K27">
        <f t="shared" si="5"/>
        <v>8.5</v>
      </c>
      <c r="L27">
        <f t="shared" si="6"/>
        <v>0.7303530469597886</v>
      </c>
      <c r="M27" s="4">
        <f t="shared" si="7"/>
        <v>0.3686667211611032</v>
      </c>
      <c r="N27">
        <f t="shared" si="1"/>
        <v>1.60723876953125</v>
      </c>
      <c r="O27">
        <f t="shared" si="8"/>
        <v>4</v>
      </c>
      <c r="P27">
        <f t="shared" si="9"/>
        <v>0.4018096923828125</v>
      </c>
      <c r="Q27" s="4">
        <f t="shared" si="2"/>
        <v>0.19763183593749992</v>
      </c>
      <c r="R27">
        <f t="shared" si="3"/>
        <v>1.132162739342601</v>
      </c>
    </row>
    <row r="28" spans="2:18" ht="12.75">
      <c r="B28">
        <v>0</v>
      </c>
      <c r="C28">
        <v>0</v>
      </c>
      <c r="D28">
        <v>0</v>
      </c>
      <c r="F28">
        <f t="shared" si="10"/>
        <v>0.5</v>
      </c>
      <c r="H28">
        <f t="shared" si="4"/>
        <v>0</v>
      </c>
      <c r="J28">
        <f t="shared" si="0"/>
        <v>6.51558916089815</v>
      </c>
      <c r="K28">
        <f t="shared" si="5"/>
        <v>9</v>
      </c>
      <c r="L28">
        <f t="shared" si="6"/>
        <v>0.7239543512109056</v>
      </c>
      <c r="M28" s="4">
        <f t="shared" si="7"/>
        <v>0.3651765234798944</v>
      </c>
      <c r="N28">
        <f t="shared" si="1"/>
        <v>1.8326911926269531</v>
      </c>
      <c r="O28">
        <f t="shared" si="8"/>
        <v>4.5</v>
      </c>
      <c r="P28">
        <f t="shared" si="9"/>
        <v>0.40726470947265625</v>
      </c>
      <c r="Q28" s="4">
        <f t="shared" si="2"/>
        <v>0.20090484619140625</v>
      </c>
      <c r="R28">
        <f t="shared" si="3"/>
        <v>0</v>
      </c>
    </row>
    <row r="29" spans="2:18" ht="12.75">
      <c r="B29">
        <v>0</v>
      </c>
      <c r="C29">
        <v>0</v>
      </c>
      <c r="D29">
        <v>0</v>
      </c>
      <c r="F29">
        <f t="shared" si="10"/>
        <v>0.5</v>
      </c>
      <c r="H29">
        <f t="shared" si="4"/>
        <v>0</v>
      </c>
      <c r="J29">
        <f t="shared" si="0"/>
        <v>6.51558916089815</v>
      </c>
      <c r="K29">
        <f t="shared" si="5"/>
        <v>9</v>
      </c>
      <c r="L29">
        <f t="shared" si="6"/>
        <v>0.7239543512109056</v>
      </c>
      <c r="M29" s="4">
        <f t="shared" si="7"/>
        <v>0</v>
      </c>
      <c r="N29">
        <f t="shared" si="1"/>
        <v>1.8326911926269531</v>
      </c>
      <c r="O29">
        <f t="shared" si="8"/>
        <v>4.5</v>
      </c>
      <c r="P29">
        <f t="shared" si="9"/>
        <v>0.40726470947265625</v>
      </c>
      <c r="Q29" s="4">
        <f t="shared" si="2"/>
        <v>0</v>
      </c>
      <c r="R29">
        <f t="shared" si="3"/>
        <v>0</v>
      </c>
    </row>
    <row r="30" spans="2:18" s="2" customFormat="1" ht="13.5" thickBot="1">
      <c r="B30" s="2">
        <v>0</v>
      </c>
      <c r="C30" s="2">
        <v>0</v>
      </c>
      <c r="D30" s="2">
        <v>0</v>
      </c>
      <c r="F30" s="2">
        <f t="shared" si="10"/>
        <v>0.5</v>
      </c>
      <c r="H30" s="2">
        <f t="shared" si="4"/>
        <v>0</v>
      </c>
      <c r="J30" s="2">
        <f t="shared" si="0"/>
        <v>6.51558916089815</v>
      </c>
      <c r="K30" s="2">
        <f t="shared" si="5"/>
        <v>9</v>
      </c>
      <c r="L30" s="2">
        <f t="shared" si="6"/>
        <v>0.7239543512109056</v>
      </c>
      <c r="M30" s="5">
        <f t="shared" si="7"/>
        <v>0</v>
      </c>
      <c r="N30" s="2">
        <f t="shared" si="1"/>
        <v>1.8326911926269531</v>
      </c>
      <c r="O30" s="2">
        <f t="shared" si="8"/>
        <v>4.5</v>
      </c>
      <c r="P30" s="2">
        <f t="shared" si="9"/>
        <v>0.40726470947265625</v>
      </c>
      <c r="Q30" s="5">
        <f t="shared" si="2"/>
        <v>0</v>
      </c>
      <c r="R30" s="2">
        <f t="shared" si="3"/>
        <v>0</v>
      </c>
    </row>
    <row r="31" spans="2:18" ht="12.75">
      <c r="B31">
        <v>1</v>
      </c>
      <c r="C31">
        <v>1</v>
      </c>
      <c r="D31">
        <v>0</v>
      </c>
      <c r="F31">
        <f t="shared" si="10"/>
        <v>0.5</v>
      </c>
      <c r="H31">
        <f t="shared" si="4"/>
        <v>2</v>
      </c>
      <c r="J31">
        <f>J30</f>
        <v>6.51558916089815</v>
      </c>
      <c r="K31">
        <f aca="true" t="shared" si="11" ref="K31:K40">K30</f>
        <v>9</v>
      </c>
      <c r="L31">
        <f t="shared" si="6"/>
        <v>0.7239543512109056</v>
      </c>
      <c r="N31">
        <f aca="true" t="shared" si="12" ref="N31:N40">IF(C30&gt;0,N30+Q31+(D30/H30*C30-Q31)*H31,N30)</f>
        <v>1.8326911926269531</v>
      </c>
      <c r="O31">
        <f aca="true" t="shared" si="13" ref="O31:O40">O30</f>
        <v>4.5</v>
      </c>
      <c r="P31">
        <f aca="true" t="shared" si="14" ref="P31:P40">P30</f>
        <v>0.40726470947265625</v>
      </c>
      <c r="R31">
        <f t="shared" si="3"/>
        <v>1.131219060683562</v>
      </c>
    </row>
    <row r="32" spans="2:18" ht="12.75">
      <c r="B32">
        <v>1</v>
      </c>
      <c r="C32">
        <v>1</v>
      </c>
      <c r="D32">
        <v>0</v>
      </c>
      <c r="F32">
        <f t="shared" si="10"/>
        <v>0.5</v>
      </c>
      <c r="H32">
        <f t="shared" si="4"/>
        <v>2</v>
      </c>
      <c r="J32">
        <f aca="true" t="shared" si="15" ref="J32:J40">J31</f>
        <v>6.51558916089815</v>
      </c>
      <c r="K32">
        <f t="shared" si="11"/>
        <v>9</v>
      </c>
      <c r="L32">
        <f t="shared" si="6"/>
        <v>0.7239543512109056</v>
      </c>
      <c r="N32">
        <f t="shared" si="12"/>
        <v>1.8326911926269531</v>
      </c>
      <c r="O32">
        <f t="shared" si="13"/>
        <v>4.5</v>
      </c>
      <c r="P32">
        <f t="shared" si="14"/>
        <v>0.40726470947265625</v>
      </c>
      <c r="R32">
        <f t="shared" si="3"/>
        <v>1.131219060683562</v>
      </c>
    </row>
    <row r="33" spans="2:18" ht="12.75">
      <c r="B33">
        <v>1</v>
      </c>
      <c r="C33">
        <v>1</v>
      </c>
      <c r="D33">
        <v>0</v>
      </c>
      <c r="F33">
        <f t="shared" si="10"/>
        <v>0.5</v>
      </c>
      <c r="H33">
        <f t="shared" si="4"/>
        <v>2</v>
      </c>
      <c r="J33">
        <f t="shared" si="15"/>
        <v>6.51558916089815</v>
      </c>
      <c r="K33">
        <f t="shared" si="11"/>
        <v>9</v>
      </c>
      <c r="L33">
        <f t="shared" si="6"/>
        <v>0.7239543512109056</v>
      </c>
      <c r="N33">
        <f t="shared" si="12"/>
        <v>1.8326911926269531</v>
      </c>
      <c r="O33">
        <f t="shared" si="13"/>
        <v>4.5</v>
      </c>
      <c r="P33">
        <f t="shared" si="14"/>
        <v>0.40726470947265625</v>
      </c>
      <c r="R33">
        <f t="shared" si="3"/>
        <v>1.131219060683562</v>
      </c>
    </row>
    <row r="34" spans="2:18" ht="12.75">
      <c r="B34">
        <v>1</v>
      </c>
      <c r="C34">
        <v>1</v>
      </c>
      <c r="D34">
        <v>0</v>
      </c>
      <c r="F34">
        <f t="shared" si="10"/>
        <v>0.5</v>
      </c>
      <c r="H34">
        <f t="shared" si="4"/>
        <v>2</v>
      </c>
      <c r="J34">
        <f t="shared" si="15"/>
        <v>6.51558916089815</v>
      </c>
      <c r="K34">
        <f t="shared" si="11"/>
        <v>9</v>
      </c>
      <c r="L34">
        <f t="shared" si="6"/>
        <v>0.7239543512109056</v>
      </c>
      <c r="N34">
        <f t="shared" si="12"/>
        <v>1.8326911926269531</v>
      </c>
      <c r="O34">
        <f t="shared" si="13"/>
        <v>4.5</v>
      </c>
      <c r="P34">
        <f t="shared" si="14"/>
        <v>0.40726470947265625</v>
      </c>
      <c r="R34">
        <f t="shared" si="3"/>
        <v>1.131219060683562</v>
      </c>
    </row>
    <row r="35" spans="2:18" ht="12.75">
      <c r="B35">
        <v>0</v>
      </c>
      <c r="C35">
        <v>0</v>
      </c>
      <c r="D35">
        <v>0</v>
      </c>
      <c r="F35">
        <f t="shared" si="10"/>
        <v>0.5</v>
      </c>
      <c r="H35">
        <f t="shared" si="4"/>
        <v>0</v>
      </c>
      <c r="J35">
        <f t="shared" si="15"/>
        <v>6.51558916089815</v>
      </c>
      <c r="K35">
        <f t="shared" si="11"/>
        <v>9</v>
      </c>
      <c r="L35">
        <f t="shared" si="6"/>
        <v>0.7239543512109056</v>
      </c>
      <c r="N35">
        <f t="shared" si="12"/>
        <v>1.8326911926269531</v>
      </c>
      <c r="O35">
        <f t="shared" si="13"/>
        <v>4.5</v>
      </c>
      <c r="P35">
        <f t="shared" si="14"/>
        <v>0.40726470947265625</v>
      </c>
      <c r="R35">
        <f t="shared" si="3"/>
        <v>0</v>
      </c>
    </row>
    <row r="36" spans="2:18" ht="12.75">
      <c r="B36">
        <v>0</v>
      </c>
      <c r="C36">
        <v>0</v>
      </c>
      <c r="D36">
        <v>0</v>
      </c>
      <c r="F36">
        <f t="shared" si="10"/>
        <v>0.5</v>
      </c>
      <c r="H36">
        <f t="shared" si="4"/>
        <v>0</v>
      </c>
      <c r="J36">
        <f t="shared" si="15"/>
        <v>6.51558916089815</v>
      </c>
      <c r="K36">
        <f t="shared" si="11"/>
        <v>9</v>
      </c>
      <c r="L36">
        <f t="shared" si="6"/>
        <v>0.7239543512109056</v>
      </c>
      <c r="N36">
        <f t="shared" si="12"/>
        <v>1.8326911926269531</v>
      </c>
      <c r="O36">
        <f t="shared" si="13"/>
        <v>4.5</v>
      </c>
      <c r="P36">
        <f t="shared" si="14"/>
        <v>0.40726470947265625</v>
      </c>
      <c r="R36">
        <f t="shared" si="3"/>
        <v>0</v>
      </c>
    </row>
    <row r="37" spans="2:18" ht="12.75">
      <c r="B37">
        <v>0</v>
      </c>
      <c r="C37">
        <v>1</v>
      </c>
      <c r="D37">
        <v>0</v>
      </c>
      <c r="F37">
        <f t="shared" si="10"/>
        <v>0.5</v>
      </c>
      <c r="H37">
        <f t="shared" si="4"/>
        <v>1</v>
      </c>
      <c r="J37">
        <f t="shared" si="15"/>
        <v>6.51558916089815</v>
      </c>
      <c r="K37">
        <f t="shared" si="11"/>
        <v>9</v>
      </c>
      <c r="L37">
        <f t="shared" si="6"/>
        <v>0.7239543512109056</v>
      </c>
      <c r="N37">
        <f t="shared" si="12"/>
        <v>1.8326911926269531</v>
      </c>
      <c r="O37">
        <f t="shared" si="13"/>
        <v>4.5</v>
      </c>
      <c r="P37">
        <f t="shared" si="14"/>
        <v>0.40726470947265625</v>
      </c>
      <c r="R37">
        <f t="shared" si="3"/>
        <v>0.40726470947265625</v>
      </c>
    </row>
    <row r="38" spans="2:18" ht="12.75">
      <c r="B38">
        <v>0</v>
      </c>
      <c r="C38">
        <v>1</v>
      </c>
      <c r="D38">
        <v>0</v>
      </c>
      <c r="F38">
        <f t="shared" si="10"/>
        <v>0.5</v>
      </c>
      <c r="H38">
        <f t="shared" si="4"/>
        <v>1</v>
      </c>
      <c r="J38">
        <f t="shared" si="15"/>
        <v>6.51558916089815</v>
      </c>
      <c r="K38">
        <f t="shared" si="11"/>
        <v>9</v>
      </c>
      <c r="L38">
        <f t="shared" si="6"/>
        <v>0.7239543512109056</v>
      </c>
      <c r="N38">
        <f t="shared" si="12"/>
        <v>1.8326911926269531</v>
      </c>
      <c r="O38">
        <f t="shared" si="13"/>
        <v>4.5</v>
      </c>
      <c r="P38">
        <f t="shared" si="14"/>
        <v>0.40726470947265625</v>
      </c>
      <c r="R38">
        <f t="shared" si="3"/>
        <v>0.40726470947265625</v>
      </c>
    </row>
    <row r="39" spans="2:18" ht="12.75">
      <c r="B39">
        <v>0</v>
      </c>
      <c r="C39">
        <v>1</v>
      </c>
      <c r="D39">
        <v>0</v>
      </c>
      <c r="F39">
        <f t="shared" si="10"/>
        <v>0.5</v>
      </c>
      <c r="H39">
        <f t="shared" si="4"/>
        <v>1</v>
      </c>
      <c r="J39">
        <f t="shared" si="15"/>
        <v>6.51558916089815</v>
      </c>
      <c r="K39">
        <f t="shared" si="11"/>
        <v>9</v>
      </c>
      <c r="L39">
        <f t="shared" si="6"/>
        <v>0.7239543512109056</v>
      </c>
      <c r="N39">
        <f t="shared" si="12"/>
        <v>1.8326911926269531</v>
      </c>
      <c r="O39">
        <f t="shared" si="13"/>
        <v>4.5</v>
      </c>
      <c r="P39">
        <f t="shared" si="14"/>
        <v>0.40726470947265625</v>
      </c>
      <c r="R39">
        <f t="shared" si="3"/>
        <v>0.40726470947265625</v>
      </c>
    </row>
    <row r="40" spans="2:18" ht="12.75">
      <c r="B40">
        <v>0</v>
      </c>
      <c r="C40">
        <v>1</v>
      </c>
      <c r="D40">
        <v>0</v>
      </c>
      <c r="F40">
        <f t="shared" si="10"/>
        <v>0.5</v>
      </c>
      <c r="H40">
        <f t="shared" si="4"/>
        <v>1</v>
      </c>
      <c r="J40">
        <f t="shared" si="15"/>
        <v>6.51558916089815</v>
      </c>
      <c r="K40">
        <f t="shared" si="11"/>
        <v>9</v>
      </c>
      <c r="L40">
        <f t="shared" si="6"/>
        <v>0.7239543512109056</v>
      </c>
      <c r="N40">
        <f t="shared" si="12"/>
        <v>1.8326911926269531</v>
      </c>
      <c r="O40">
        <f t="shared" si="13"/>
        <v>4.5</v>
      </c>
      <c r="P40">
        <f t="shared" si="14"/>
        <v>0.40726470947265625</v>
      </c>
      <c r="R40">
        <f t="shared" si="3"/>
        <v>0.40726470947265625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3:R40"/>
  <sheetViews>
    <sheetView zoomScale="85" zoomScaleNormal="85" workbookViewId="0" topLeftCell="A1">
      <selection activeCell="J21" sqref="J21"/>
    </sheetView>
  </sheetViews>
  <sheetFormatPr defaultColWidth="9.140625" defaultRowHeight="12.75"/>
  <cols>
    <col min="1" max="12" width="5.7109375" style="0" customWidth="1"/>
    <col min="13" max="13" width="5.7109375" style="4" customWidth="1"/>
    <col min="14" max="16" width="5.7109375" style="0" customWidth="1"/>
    <col min="17" max="17" width="5.7109375" style="4" customWidth="1"/>
    <col min="18" max="18" width="5.7109375" style="0" customWidth="1"/>
  </cols>
  <sheetData>
    <row r="3" spans="2:18" ht="12.75">
      <c r="B3" s="1" t="s">
        <v>0</v>
      </c>
      <c r="C3" s="1" t="s">
        <v>1</v>
      </c>
      <c r="D3" s="1" t="s">
        <v>2</v>
      </c>
      <c r="E3" s="1"/>
      <c r="F3" s="1" t="s">
        <v>11</v>
      </c>
      <c r="G3" s="1"/>
      <c r="H3" s="1" t="s">
        <v>3</v>
      </c>
      <c r="I3" s="1"/>
      <c r="J3" s="1" t="s">
        <v>4</v>
      </c>
      <c r="K3" s="1" t="s">
        <v>5</v>
      </c>
      <c r="L3" s="1" t="s">
        <v>8</v>
      </c>
      <c r="M3" s="3" t="s">
        <v>12</v>
      </c>
      <c r="N3" s="1" t="s">
        <v>6</v>
      </c>
      <c r="O3" s="1" t="s">
        <v>7</v>
      </c>
      <c r="P3" s="1" t="s">
        <v>9</v>
      </c>
      <c r="Q3" s="3" t="s">
        <v>13</v>
      </c>
      <c r="R3" s="1" t="s">
        <v>10</v>
      </c>
    </row>
    <row r="5" spans="2:18" ht="12.75">
      <c r="B5">
        <v>0</v>
      </c>
      <c r="C5">
        <v>0</v>
      </c>
      <c r="D5">
        <v>0</v>
      </c>
      <c r="F5">
        <v>0.5</v>
      </c>
      <c r="H5">
        <f>B5+C5</f>
        <v>0</v>
      </c>
      <c r="J5">
        <f>IF(B4&gt;0,J4+M5+(D4/H4*B4*F5-M5)*F5,J4)</f>
        <v>0</v>
      </c>
      <c r="K5">
        <f>K4+B4*F5</f>
        <v>0</v>
      </c>
      <c r="L5">
        <f>IF(K5&gt;0,J5/K5,0)</f>
        <v>0</v>
      </c>
      <c r="M5" s="4">
        <f>IF(K4&gt;0,J4*((K4+B4*F4)/K4-1),0)</f>
        <v>0</v>
      </c>
      <c r="N5">
        <f aca="true" t="shared" si="0" ref="N5:N36">IF(C4&gt;0,N4+Q5+(D4/H4*C4*F5-Q5)*F5,N4)</f>
        <v>0</v>
      </c>
      <c r="O5">
        <f>O4+C4*F5</f>
        <v>0</v>
      </c>
      <c r="P5">
        <f>IF(O5&gt;0,N5/O5,0)</f>
        <v>0</v>
      </c>
      <c r="Q5" s="4">
        <f aca="true" t="shared" si="1" ref="Q5:Q36">IF(O4&gt;0,N4*((O4+C4*F4)/O4-1),0)</f>
        <v>0</v>
      </c>
      <c r="R5">
        <f aca="true" t="shared" si="2" ref="R5:R40">L5*B5+P5*C5</f>
        <v>0</v>
      </c>
    </row>
    <row r="6" spans="2:18" ht="12.75">
      <c r="B6">
        <v>0</v>
      </c>
      <c r="C6">
        <v>0</v>
      </c>
      <c r="D6">
        <v>0</v>
      </c>
      <c r="F6">
        <f>F5</f>
        <v>0.5</v>
      </c>
      <c r="H6">
        <f aca="true" t="shared" si="3" ref="H6:H40">B6+C6</f>
        <v>0</v>
      </c>
      <c r="J6">
        <f aca="true" t="shared" si="4" ref="J6:J36">IF(B5&gt;0,J5+M6+(D5/H5*B5*F6-M6)*F6,J5)</f>
        <v>0</v>
      </c>
      <c r="K6">
        <f aca="true" t="shared" si="5" ref="K6:K36">K5+B5*F6</f>
        <v>0</v>
      </c>
      <c r="L6">
        <f aca="true" t="shared" si="6" ref="L6:L40">IF(K6&gt;0,J6/K6,0)</f>
        <v>0</v>
      </c>
      <c r="M6" s="4">
        <f aca="true" t="shared" si="7" ref="M6:M36">IF(K5&gt;0,J5*((K5+B5*F5)/K5-1),0)</f>
        <v>0</v>
      </c>
      <c r="N6">
        <f t="shared" si="0"/>
        <v>0</v>
      </c>
      <c r="O6">
        <f aca="true" t="shared" si="8" ref="O6:O36">O5+C5*F6</f>
        <v>0</v>
      </c>
      <c r="P6">
        <f aca="true" t="shared" si="9" ref="P6:P40">IF(O6&gt;0,N6/O6,0)</f>
        <v>0</v>
      </c>
      <c r="Q6" s="4">
        <f t="shared" si="1"/>
        <v>0</v>
      </c>
      <c r="R6">
        <f t="shared" si="2"/>
        <v>0</v>
      </c>
    </row>
    <row r="7" spans="2:18" ht="12.75">
      <c r="B7">
        <v>1</v>
      </c>
      <c r="C7">
        <v>0</v>
      </c>
      <c r="D7">
        <v>1</v>
      </c>
      <c r="F7">
        <f aca="true" t="shared" si="10" ref="F7:F40">F6</f>
        <v>0.5</v>
      </c>
      <c r="H7">
        <f t="shared" si="3"/>
        <v>1</v>
      </c>
      <c r="J7">
        <f t="shared" si="4"/>
        <v>0</v>
      </c>
      <c r="K7">
        <f t="shared" si="5"/>
        <v>0</v>
      </c>
      <c r="L7">
        <f t="shared" si="6"/>
        <v>0</v>
      </c>
      <c r="M7" s="4">
        <f t="shared" si="7"/>
        <v>0</v>
      </c>
      <c r="N7">
        <f t="shared" si="0"/>
        <v>0</v>
      </c>
      <c r="O7">
        <f t="shared" si="8"/>
        <v>0</v>
      </c>
      <c r="P7">
        <f t="shared" si="9"/>
        <v>0</v>
      </c>
      <c r="Q7" s="4">
        <f t="shared" si="1"/>
        <v>0</v>
      </c>
      <c r="R7">
        <f t="shared" si="2"/>
        <v>0</v>
      </c>
    </row>
    <row r="8" spans="2:18" ht="12.75">
      <c r="B8">
        <v>1</v>
      </c>
      <c r="C8">
        <v>0</v>
      </c>
      <c r="D8">
        <v>1</v>
      </c>
      <c r="F8">
        <f t="shared" si="10"/>
        <v>0.5</v>
      </c>
      <c r="H8">
        <f t="shared" si="3"/>
        <v>1</v>
      </c>
      <c r="J8">
        <f t="shared" si="4"/>
        <v>0.25</v>
      </c>
      <c r="K8">
        <f t="shared" si="5"/>
        <v>0.5</v>
      </c>
      <c r="L8">
        <f t="shared" si="6"/>
        <v>0.5</v>
      </c>
      <c r="M8" s="4">
        <f t="shared" si="7"/>
        <v>0</v>
      </c>
      <c r="N8">
        <f t="shared" si="0"/>
        <v>0</v>
      </c>
      <c r="O8">
        <f t="shared" si="8"/>
        <v>0</v>
      </c>
      <c r="P8">
        <f t="shared" si="9"/>
        <v>0</v>
      </c>
      <c r="Q8" s="4">
        <f t="shared" si="1"/>
        <v>0</v>
      </c>
      <c r="R8">
        <f t="shared" si="2"/>
        <v>0.5</v>
      </c>
    </row>
    <row r="9" spans="2:18" ht="12.75">
      <c r="B9">
        <v>1</v>
      </c>
      <c r="C9">
        <v>0</v>
      </c>
      <c r="D9">
        <v>1</v>
      </c>
      <c r="F9">
        <f t="shared" si="10"/>
        <v>0.5</v>
      </c>
      <c r="H9">
        <f t="shared" si="3"/>
        <v>1</v>
      </c>
      <c r="J9">
        <f t="shared" si="4"/>
        <v>0.625</v>
      </c>
      <c r="K9">
        <f t="shared" si="5"/>
        <v>1</v>
      </c>
      <c r="L9">
        <f t="shared" si="6"/>
        <v>0.625</v>
      </c>
      <c r="M9" s="4">
        <f t="shared" si="7"/>
        <v>0.25</v>
      </c>
      <c r="N9">
        <f t="shared" si="0"/>
        <v>0</v>
      </c>
      <c r="O9">
        <f t="shared" si="8"/>
        <v>0</v>
      </c>
      <c r="P9">
        <f t="shared" si="9"/>
        <v>0</v>
      </c>
      <c r="Q9" s="4">
        <f t="shared" si="1"/>
        <v>0</v>
      </c>
      <c r="R9">
        <f t="shared" si="2"/>
        <v>0.625</v>
      </c>
    </row>
    <row r="10" spans="2:18" ht="12.75">
      <c r="B10">
        <v>1</v>
      </c>
      <c r="C10">
        <v>0</v>
      </c>
      <c r="D10">
        <v>1</v>
      </c>
      <c r="F10">
        <f t="shared" si="10"/>
        <v>0.5</v>
      </c>
      <c r="H10">
        <f t="shared" si="3"/>
        <v>1</v>
      </c>
      <c r="J10">
        <f t="shared" si="4"/>
        <v>1.03125</v>
      </c>
      <c r="K10">
        <f t="shared" si="5"/>
        <v>1.5</v>
      </c>
      <c r="L10">
        <f t="shared" si="6"/>
        <v>0.6875</v>
      </c>
      <c r="M10" s="4">
        <f t="shared" si="7"/>
        <v>0.3125</v>
      </c>
      <c r="N10">
        <f t="shared" si="0"/>
        <v>0</v>
      </c>
      <c r="O10">
        <f t="shared" si="8"/>
        <v>0</v>
      </c>
      <c r="P10">
        <f t="shared" si="9"/>
        <v>0</v>
      </c>
      <c r="Q10" s="4">
        <f t="shared" si="1"/>
        <v>0</v>
      </c>
      <c r="R10">
        <f t="shared" si="2"/>
        <v>0.6875</v>
      </c>
    </row>
    <row r="11" spans="2:18" ht="12.75">
      <c r="B11">
        <v>0</v>
      </c>
      <c r="C11">
        <v>0</v>
      </c>
      <c r="D11">
        <v>0</v>
      </c>
      <c r="F11">
        <f t="shared" si="10"/>
        <v>0.5</v>
      </c>
      <c r="H11">
        <f t="shared" si="3"/>
        <v>0</v>
      </c>
      <c r="J11">
        <f t="shared" si="4"/>
        <v>1.453125</v>
      </c>
      <c r="K11">
        <f t="shared" si="5"/>
        <v>2</v>
      </c>
      <c r="L11">
        <f t="shared" si="6"/>
        <v>0.7265625</v>
      </c>
      <c r="M11" s="4">
        <f t="shared" si="7"/>
        <v>0.34374999999999994</v>
      </c>
      <c r="N11">
        <f t="shared" si="0"/>
        <v>0</v>
      </c>
      <c r="O11">
        <f t="shared" si="8"/>
        <v>0</v>
      </c>
      <c r="P11">
        <f t="shared" si="9"/>
        <v>0</v>
      </c>
      <c r="Q11" s="4">
        <f t="shared" si="1"/>
        <v>0</v>
      </c>
      <c r="R11">
        <f t="shared" si="2"/>
        <v>0</v>
      </c>
    </row>
    <row r="12" spans="2:18" ht="12.75">
      <c r="B12">
        <v>0</v>
      </c>
      <c r="C12">
        <v>0</v>
      </c>
      <c r="D12">
        <v>0</v>
      </c>
      <c r="F12">
        <f t="shared" si="10"/>
        <v>0.5</v>
      </c>
      <c r="H12">
        <f t="shared" si="3"/>
        <v>0</v>
      </c>
      <c r="J12">
        <f t="shared" si="4"/>
        <v>1.453125</v>
      </c>
      <c r="K12">
        <f t="shared" si="5"/>
        <v>2</v>
      </c>
      <c r="L12">
        <f t="shared" si="6"/>
        <v>0.7265625</v>
      </c>
      <c r="M12" s="4">
        <f t="shared" si="7"/>
        <v>0</v>
      </c>
      <c r="N12">
        <f t="shared" si="0"/>
        <v>0</v>
      </c>
      <c r="O12">
        <f t="shared" si="8"/>
        <v>0</v>
      </c>
      <c r="P12">
        <f t="shared" si="9"/>
        <v>0</v>
      </c>
      <c r="Q12" s="4">
        <f t="shared" si="1"/>
        <v>0</v>
      </c>
      <c r="R12">
        <f t="shared" si="2"/>
        <v>0</v>
      </c>
    </row>
    <row r="13" spans="2:18" ht="12.75">
      <c r="B13">
        <v>1</v>
      </c>
      <c r="C13">
        <v>1</v>
      </c>
      <c r="D13">
        <v>0</v>
      </c>
      <c r="F13">
        <f t="shared" si="10"/>
        <v>0.5</v>
      </c>
      <c r="H13">
        <f t="shared" si="3"/>
        <v>2</v>
      </c>
      <c r="J13">
        <f t="shared" si="4"/>
        <v>1.453125</v>
      </c>
      <c r="K13">
        <f t="shared" si="5"/>
        <v>2</v>
      </c>
      <c r="L13">
        <f t="shared" si="6"/>
        <v>0.7265625</v>
      </c>
      <c r="M13" s="4">
        <f t="shared" si="7"/>
        <v>0</v>
      </c>
      <c r="N13">
        <f t="shared" si="0"/>
        <v>0</v>
      </c>
      <c r="O13">
        <f t="shared" si="8"/>
        <v>0</v>
      </c>
      <c r="P13">
        <f t="shared" si="9"/>
        <v>0</v>
      </c>
      <c r="Q13" s="4">
        <f t="shared" si="1"/>
        <v>0</v>
      </c>
      <c r="R13">
        <f t="shared" si="2"/>
        <v>0.7265625</v>
      </c>
    </row>
    <row r="14" spans="2:18" ht="12.75">
      <c r="B14">
        <v>1</v>
      </c>
      <c r="C14">
        <v>1</v>
      </c>
      <c r="D14">
        <v>0</v>
      </c>
      <c r="F14">
        <f t="shared" si="10"/>
        <v>0.5</v>
      </c>
      <c r="H14">
        <f t="shared" si="3"/>
        <v>2</v>
      </c>
      <c r="J14">
        <f t="shared" si="4"/>
        <v>1.634765625</v>
      </c>
      <c r="K14">
        <f t="shared" si="5"/>
        <v>2.5</v>
      </c>
      <c r="L14">
        <f t="shared" si="6"/>
        <v>0.65390625</v>
      </c>
      <c r="M14" s="4">
        <f t="shared" si="7"/>
        <v>0.36328125</v>
      </c>
      <c r="N14">
        <f t="shared" si="0"/>
        <v>0</v>
      </c>
      <c r="O14">
        <f t="shared" si="8"/>
        <v>0.5</v>
      </c>
      <c r="P14">
        <f t="shared" si="9"/>
        <v>0</v>
      </c>
      <c r="Q14" s="4">
        <f t="shared" si="1"/>
        <v>0</v>
      </c>
      <c r="R14">
        <f t="shared" si="2"/>
        <v>0.65390625</v>
      </c>
    </row>
    <row r="15" spans="2:18" ht="12.75">
      <c r="B15">
        <v>1</v>
      </c>
      <c r="C15">
        <v>1</v>
      </c>
      <c r="D15">
        <v>0</v>
      </c>
      <c r="F15">
        <f t="shared" si="10"/>
        <v>0.5</v>
      </c>
      <c r="H15">
        <f t="shared" si="3"/>
        <v>2</v>
      </c>
      <c r="J15">
        <f t="shared" si="4"/>
        <v>1.7982421875</v>
      </c>
      <c r="K15">
        <f t="shared" si="5"/>
        <v>3</v>
      </c>
      <c r="L15">
        <f t="shared" si="6"/>
        <v>0.5994140625000001</v>
      </c>
      <c r="M15" s="4">
        <f t="shared" si="7"/>
        <v>0.3269531249999999</v>
      </c>
      <c r="N15">
        <f t="shared" si="0"/>
        <v>0</v>
      </c>
      <c r="O15">
        <f t="shared" si="8"/>
        <v>1</v>
      </c>
      <c r="P15">
        <f t="shared" si="9"/>
        <v>0</v>
      </c>
      <c r="Q15" s="4">
        <f t="shared" si="1"/>
        <v>0</v>
      </c>
      <c r="R15">
        <f t="shared" si="2"/>
        <v>0.5994140625000001</v>
      </c>
    </row>
    <row r="16" spans="2:18" ht="12.75">
      <c r="B16">
        <v>1</v>
      </c>
      <c r="C16">
        <v>1</v>
      </c>
      <c r="D16">
        <v>0</v>
      </c>
      <c r="F16">
        <f t="shared" si="10"/>
        <v>0.5</v>
      </c>
      <c r="H16">
        <f t="shared" si="3"/>
        <v>2</v>
      </c>
      <c r="J16">
        <f t="shared" si="4"/>
        <v>1.9480957031250001</v>
      </c>
      <c r="K16">
        <f t="shared" si="5"/>
        <v>3.5</v>
      </c>
      <c r="L16">
        <f t="shared" si="6"/>
        <v>0.5565987723214286</v>
      </c>
      <c r="M16" s="4">
        <f t="shared" si="7"/>
        <v>0.29970703125000014</v>
      </c>
      <c r="N16">
        <f t="shared" si="0"/>
        <v>0</v>
      </c>
      <c r="O16">
        <f t="shared" si="8"/>
        <v>1.5</v>
      </c>
      <c r="P16">
        <f t="shared" si="9"/>
        <v>0</v>
      </c>
      <c r="Q16" s="4">
        <f t="shared" si="1"/>
        <v>0</v>
      </c>
      <c r="R16">
        <f t="shared" si="2"/>
        <v>0.5565987723214286</v>
      </c>
    </row>
    <row r="17" spans="2:18" ht="12.75">
      <c r="B17">
        <v>0</v>
      </c>
      <c r="C17">
        <v>0</v>
      </c>
      <c r="D17">
        <v>0</v>
      </c>
      <c r="F17">
        <f t="shared" si="10"/>
        <v>0.5</v>
      </c>
      <c r="H17">
        <f t="shared" si="3"/>
        <v>0</v>
      </c>
      <c r="J17">
        <f t="shared" si="4"/>
        <v>2.087245396205357</v>
      </c>
      <c r="K17">
        <f t="shared" si="5"/>
        <v>4</v>
      </c>
      <c r="L17">
        <f t="shared" si="6"/>
        <v>0.5218113490513393</v>
      </c>
      <c r="M17" s="4">
        <f t="shared" si="7"/>
        <v>0.2782993861607142</v>
      </c>
      <c r="N17">
        <f t="shared" si="0"/>
        <v>0</v>
      </c>
      <c r="O17">
        <f t="shared" si="8"/>
        <v>2</v>
      </c>
      <c r="P17">
        <f t="shared" si="9"/>
        <v>0</v>
      </c>
      <c r="Q17" s="4">
        <f t="shared" si="1"/>
        <v>0</v>
      </c>
      <c r="R17">
        <f t="shared" si="2"/>
        <v>0</v>
      </c>
    </row>
    <row r="18" spans="2:18" ht="12.75">
      <c r="B18">
        <v>0</v>
      </c>
      <c r="C18">
        <v>0</v>
      </c>
      <c r="D18">
        <v>0</v>
      </c>
      <c r="F18">
        <f t="shared" si="10"/>
        <v>0.5</v>
      </c>
      <c r="H18">
        <f t="shared" si="3"/>
        <v>0</v>
      </c>
      <c r="J18">
        <f t="shared" si="4"/>
        <v>2.087245396205357</v>
      </c>
      <c r="K18">
        <f t="shared" si="5"/>
        <v>4</v>
      </c>
      <c r="L18">
        <f t="shared" si="6"/>
        <v>0.5218113490513393</v>
      </c>
      <c r="M18" s="4">
        <f t="shared" si="7"/>
        <v>0</v>
      </c>
      <c r="N18">
        <f t="shared" si="0"/>
        <v>0</v>
      </c>
      <c r="O18">
        <f t="shared" si="8"/>
        <v>2</v>
      </c>
      <c r="P18">
        <f t="shared" si="9"/>
        <v>0</v>
      </c>
      <c r="Q18" s="4">
        <f t="shared" si="1"/>
        <v>0</v>
      </c>
      <c r="R18">
        <f t="shared" si="2"/>
        <v>0</v>
      </c>
    </row>
    <row r="19" spans="2:18" ht="12.75">
      <c r="B19">
        <v>1</v>
      </c>
      <c r="C19">
        <v>0</v>
      </c>
      <c r="D19">
        <v>1</v>
      </c>
      <c r="F19">
        <f t="shared" si="10"/>
        <v>0.5</v>
      </c>
      <c r="H19">
        <f t="shared" si="3"/>
        <v>1</v>
      </c>
      <c r="J19">
        <f t="shared" si="4"/>
        <v>2.087245396205357</v>
      </c>
      <c r="K19">
        <f t="shared" si="5"/>
        <v>4</v>
      </c>
      <c r="L19">
        <f t="shared" si="6"/>
        <v>0.5218113490513393</v>
      </c>
      <c r="M19" s="4">
        <f t="shared" si="7"/>
        <v>0</v>
      </c>
      <c r="N19">
        <f t="shared" si="0"/>
        <v>0</v>
      </c>
      <c r="O19">
        <f t="shared" si="8"/>
        <v>2</v>
      </c>
      <c r="P19">
        <f t="shared" si="9"/>
        <v>0</v>
      </c>
      <c r="Q19" s="4">
        <f t="shared" si="1"/>
        <v>0</v>
      </c>
      <c r="R19">
        <f t="shared" si="2"/>
        <v>0.5218113490513393</v>
      </c>
    </row>
    <row r="20" spans="2:18" ht="12.75">
      <c r="B20">
        <v>1</v>
      </c>
      <c r="C20">
        <v>0</v>
      </c>
      <c r="D20">
        <v>1</v>
      </c>
      <c r="F20">
        <f t="shared" si="10"/>
        <v>0.5</v>
      </c>
      <c r="H20">
        <f t="shared" si="3"/>
        <v>1</v>
      </c>
      <c r="J20">
        <f t="shared" si="4"/>
        <v>2.4676982334681923</v>
      </c>
      <c r="K20">
        <f t="shared" si="5"/>
        <v>4.5</v>
      </c>
      <c r="L20">
        <f t="shared" si="6"/>
        <v>0.5483773852151539</v>
      </c>
      <c r="M20" s="4">
        <f t="shared" si="7"/>
        <v>0.26090567452566965</v>
      </c>
      <c r="N20">
        <f t="shared" si="0"/>
        <v>0</v>
      </c>
      <c r="O20">
        <f t="shared" si="8"/>
        <v>2</v>
      </c>
      <c r="P20">
        <f t="shared" si="9"/>
        <v>0</v>
      </c>
      <c r="Q20" s="4">
        <f t="shared" si="1"/>
        <v>0</v>
      </c>
      <c r="R20">
        <f t="shared" si="2"/>
        <v>0.5483773852151539</v>
      </c>
    </row>
    <row r="21" spans="2:18" ht="12.75">
      <c r="B21">
        <v>1</v>
      </c>
      <c r="C21">
        <v>0</v>
      </c>
      <c r="D21">
        <v>1</v>
      </c>
      <c r="F21">
        <f t="shared" si="10"/>
        <v>0.5</v>
      </c>
      <c r="H21">
        <f t="shared" si="3"/>
        <v>1</v>
      </c>
      <c r="J21">
        <f t="shared" si="4"/>
        <v>2.854792579771981</v>
      </c>
      <c r="K21">
        <f t="shared" si="5"/>
        <v>5</v>
      </c>
      <c r="L21">
        <f t="shared" si="6"/>
        <v>0.5709585159543962</v>
      </c>
      <c r="M21" s="4">
        <f t="shared" si="7"/>
        <v>0.27418869260757706</v>
      </c>
      <c r="N21">
        <f t="shared" si="0"/>
        <v>0</v>
      </c>
      <c r="O21">
        <f t="shared" si="8"/>
        <v>2</v>
      </c>
      <c r="P21">
        <f t="shared" si="9"/>
        <v>0</v>
      </c>
      <c r="Q21" s="4">
        <f t="shared" si="1"/>
        <v>0</v>
      </c>
      <c r="R21">
        <f t="shared" si="2"/>
        <v>0.5709585159543962</v>
      </c>
    </row>
    <row r="22" spans="2:18" ht="12.75">
      <c r="B22">
        <v>1</v>
      </c>
      <c r="C22">
        <v>0</v>
      </c>
      <c r="D22">
        <v>1</v>
      </c>
      <c r="F22">
        <f t="shared" si="10"/>
        <v>0.5</v>
      </c>
      <c r="H22">
        <f t="shared" si="3"/>
        <v>1</v>
      </c>
      <c r="J22">
        <f t="shared" si="4"/>
        <v>3.24753220876058</v>
      </c>
      <c r="K22">
        <f t="shared" si="5"/>
        <v>5.5</v>
      </c>
      <c r="L22">
        <f t="shared" si="6"/>
        <v>0.5904604015928328</v>
      </c>
      <c r="M22" s="4">
        <f t="shared" si="7"/>
        <v>0.28547925797719836</v>
      </c>
      <c r="N22">
        <f t="shared" si="0"/>
        <v>0</v>
      </c>
      <c r="O22">
        <f t="shared" si="8"/>
        <v>2</v>
      </c>
      <c r="P22">
        <f t="shared" si="9"/>
        <v>0</v>
      </c>
      <c r="Q22" s="4">
        <f t="shared" si="1"/>
        <v>0</v>
      </c>
      <c r="R22">
        <f t="shared" si="2"/>
        <v>0.5904604015928328</v>
      </c>
    </row>
    <row r="23" spans="2:18" ht="12.75">
      <c r="B23">
        <v>0</v>
      </c>
      <c r="C23">
        <v>0</v>
      </c>
      <c r="D23">
        <v>0</v>
      </c>
      <c r="F23">
        <f t="shared" si="10"/>
        <v>0.5</v>
      </c>
      <c r="H23">
        <f t="shared" si="3"/>
        <v>0</v>
      </c>
      <c r="J23">
        <f t="shared" si="4"/>
        <v>3.645147309158788</v>
      </c>
      <c r="K23">
        <f t="shared" si="5"/>
        <v>6</v>
      </c>
      <c r="L23">
        <f t="shared" si="6"/>
        <v>0.6075245515264647</v>
      </c>
      <c r="M23" s="4">
        <f t="shared" si="7"/>
        <v>0.2952302007964161</v>
      </c>
      <c r="N23">
        <f t="shared" si="0"/>
        <v>0</v>
      </c>
      <c r="O23">
        <f t="shared" si="8"/>
        <v>2</v>
      </c>
      <c r="P23">
        <f t="shared" si="9"/>
        <v>0</v>
      </c>
      <c r="Q23" s="4">
        <f t="shared" si="1"/>
        <v>0</v>
      </c>
      <c r="R23">
        <f t="shared" si="2"/>
        <v>0</v>
      </c>
    </row>
    <row r="24" spans="2:18" ht="12.75">
      <c r="B24">
        <v>0</v>
      </c>
      <c r="C24">
        <v>0</v>
      </c>
      <c r="D24">
        <v>0</v>
      </c>
      <c r="F24">
        <f t="shared" si="10"/>
        <v>0.5</v>
      </c>
      <c r="H24">
        <f t="shared" si="3"/>
        <v>0</v>
      </c>
      <c r="J24">
        <f t="shared" si="4"/>
        <v>3.645147309158788</v>
      </c>
      <c r="K24">
        <f t="shared" si="5"/>
        <v>6</v>
      </c>
      <c r="L24">
        <f t="shared" si="6"/>
        <v>0.6075245515264647</v>
      </c>
      <c r="M24" s="4">
        <f t="shared" si="7"/>
        <v>0</v>
      </c>
      <c r="N24">
        <f t="shared" si="0"/>
        <v>0</v>
      </c>
      <c r="O24">
        <f t="shared" si="8"/>
        <v>2</v>
      </c>
      <c r="P24">
        <f t="shared" si="9"/>
        <v>0</v>
      </c>
      <c r="Q24" s="4">
        <f t="shared" si="1"/>
        <v>0</v>
      </c>
      <c r="R24">
        <f t="shared" si="2"/>
        <v>0</v>
      </c>
    </row>
    <row r="25" spans="2:18" ht="12.75">
      <c r="B25">
        <v>1</v>
      </c>
      <c r="C25">
        <v>1</v>
      </c>
      <c r="D25">
        <v>0</v>
      </c>
      <c r="F25">
        <f t="shared" si="10"/>
        <v>0.5</v>
      </c>
      <c r="H25">
        <f t="shared" si="3"/>
        <v>2</v>
      </c>
      <c r="J25">
        <f t="shared" si="4"/>
        <v>3.645147309158788</v>
      </c>
      <c r="K25">
        <f t="shared" si="5"/>
        <v>6</v>
      </c>
      <c r="L25">
        <f t="shared" si="6"/>
        <v>0.6075245515264647</v>
      </c>
      <c r="M25" s="4">
        <f t="shared" si="7"/>
        <v>0</v>
      </c>
      <c r="N25">
        <f t="shared" si="0"/>
        <v>0</v>
      </c>
      <c r="O25">
        <f t="shared" si="8"/>
        <v>2</v>
      </c>
      <c r="P25">
        <f t="shared" si="9"/>
        <v>0</v>
      </c>
      <c r="Q25" s="4">
        <f t="shared" si="1"/>
        <v>0</v>
      </c>
      <c r="R25">
        <f t="shared" si="2"/>
        <v>0.6075245515264647</v>
      </c>
    </row>
    <row r="26" spans="2:18" ht="12.75">
      <c r="B26">
        <v>1</v>
      </c>
      <c r="C26">
        <v>1</v>
      </c>
      <c r="D26">
        <v>0</v>
      </c>
      <c r="F26">
        <f t="shared" si="10"/>
        <v>0.5</v>
      </c>
      <c r="H26">
        <f t="shared" si="3"/>
        <v>2</v>
      </c>
      <c r="J26">
        <f t="shared" si="4"/>
        <v>3.7970284470404043</v>
      </c>
      <c r="K26">
        <f t="shared" si="5"/>
        <v>6.5</v>
      </c>
      <c r="L26">
        <f t="shared" si="6"/>
        <v>0.5841582226216007</v>
      </c>
      <c r="M26" s="4">
        <f t="shared" si="7"/>
        <v>0.30376227576323206</v>
      </c>
      <c r="N26">
        <f t="shared" si="0"/>
        <v>0</v>
      </c>
      <c r="O26">
        <f t="shared" si="8"/>
        <v>2.5</v>
      </c>
      <c r="P26">
        <f t="shared" si="9"/>
        <v>0</v>
      </c>
      <c r="Q26" s="4">
        <f t="shared" si="1"/>
        <v>0</v>
      </c>
      <c r="R26">
        <f t="shared" si="2"/>
        <v>0.5841582226216007</v>
      </c>
    </row>
    <row r="27" spans="2:18" ht="12.75">
      <c r="B27">
        <v>1</v>
      </c>
      <c r="C27">
        <v>1</v>
      </c>
      <c r="D27">
        <v>0</v>
      </c>
      <c r="F27">
        <f t="shared" si="10"/>
        <v>0.5</v>
      </c>
      <c r="H27">
        <f t="shared" si="3"/>
        <v>2</v>
      </c>
      <c r="J27">
        <f t="shared" si="4"/>
        <v>3.9430680026958047</v>
      </c>
      <c r="K27">
        <f t="shared" si="5"/>
        <v>7</v>
      </c>
      <c r="L27">
        <f t="shared" si="6"/>
        <v>0.5632954289565435</v>
      </c>
      <c r="M27" s="4">
        <f t="shared" si="7"/>
        <v>0.2920791113108001</v>
      </c>
      <c r="N27">
        <f t="shared" si="0"/>
        <v>0</v>
      </c>
      <c r="O27">
        <f t="shared" si="8"/>
        <v>3</v>
      </c>
      <c r="P27">
        <f t="shared" si="9"/>
        <v>0</v>
      </c>
      <c r="Q27" s="4">
        <f t="shared" si="1"/>
        <v>0</v>
      </c>
      <c r="R27">
        <f t="shared" si="2"/>
        <v>0.5632954289565435</v>
      </c>
    </row>
    <row r="28" spans="2:18" ht="12.75">
      <c r="B28">
        <v>1</v>
      </c>
      <c r="C28">
        <v>1</v>
      </c>
      <c r="D28">
        <v>0</v>
      </c>
      <c r="F28">
        <f t="shared" si="10"/>
        <v>0.5</v>
      </c>
      <c r="H28">
        <f t="shared" si="3"/>
        <v>2</v>
      </c>
      <c r="J28">
        <f t="shared" si="4"/>
        <v>4.0838918599349405</v>
      </c>
      <c r="K28">
        <f t="shared" si="5"/>
        <v>7.5</v>
      </c>
      <c r="L28">
        <f t="shared" si="6"/>
        <v>0.5445189146579921</v>
      </c>
      <c r="M28" s="4">
        <f t="shared" si="7"/>
        <v>0.28164771447827164</v>
      </c>
      <c r="N28">
        <f t="shared" si="0"/>
        <v>0</v>
      </c>
      <c r="O28">
        <f t="shared" si="8"/>
        <v>3.5</v>
      </c>
      <c r="P28">
        <f t="shared" si="9"/>
        <v>0</v>
      </c>
      <c r="Q28" s="4">
        <f t="shared" si="1"/>
        <v>0</v>
      </c>
      <c r="R28">
        <f t="shared" si="2"/>
        <v>0.5445189146579921</v>
      </c>
    </row>
    <row r="29" spans="2:18" ht="12.75">
      <c r="B29">
        <v>0</v>
      </c>
      <c r="C29">
        <v>0</v>
      </c>
      <c r="D29">
        <v>0</v>
      </c>
      <c r="F29">
        <f t="shared" si="10"/>
        <v>0.5</v>
      </c>
      <c r="H29">
        <f t="shared" si="3"/>
        <v>0</v>
      </c>
      <c r="J29">
        <f t="shared" si="4"/>
        <v>4.2200215885994385</v>
      </c>
      <c r="K29">
        <f t="shared" si="5"/>
        <v>8</v>
      </c>
      <c r="L29">
        <f t="shared" si="6"/>
        <v>0.5275026985749298</v>
      </c>
      <c r="M29" s="4">
        <f t="shared" si="7"/>
        <v>0.272259457328996</v>
      </c>
      <c r="N29">
        <f t="shared" si="0"/>
        <v>0</v>
      </c>
      <c r="O29">
        <f t="shared" si="8"/>
        <v>4</v>
      </c>
      <c r="P29">
        <f t="shared" si="9"/>
        <v>0</v>
      </c>
      <c r="Q29" s="4">
        <f t="shared" si="1"/>
        <v>0</v>
      </c>
      <c r="R29">
        <f t="shared" si="2"/>
        <v>0</v>
      </c>
    </row>
    <row r="30" spans="2:18" ht="12.75">
      <c r="B30">
        <v>0</v>
      </c>
      <c r="C30">
        <v>0</v>
      </c>
      <c r="D30">
        <v>0</v>
      </c>
      <c r="F30">
        <f t="shared" si="10"/>
        <v>0.5</v>
      </c>
      <c r="H30">
        <f t="shared" si="3"/>
        <v>0</v>
      </c>
      <c r="J30">
        <f t="shared" si="4"/>
        <v>4.2200215885994385</v>
      </c>
      <c r="K30">
        <f t="shared" si="5"/>
        <v>8</v>
      </c>
      <c r="L30">
        <f t="shared" si="6"/>
        <v>0.5275026985749298</v>
      </c>
      <c r="M30" s="4">
        <f t="shared" si="7"/>
        <v>0</v>
      </c>
      <c r="N30">
        <f t="shared" si="0"/>
        <v>0</v>
      </c>
      <c r="O30">
        <f t="shared" si="8"/>
        <v>4</v>
      </c>
      <c r="P30">
        <f t="shared" si="9"/>
        <v>0</v>
      </c>
      <c r="Q30" s="4">
        <f t="shared" si="1"/>
        <v>0</v>
      </c>
      <c r="R30">
        <f t="shared" si="2"/>
        <v>0</v>
      </c>
    </row>
    <row r="31" spans="2:18" ht="12.75">
      <c r="B31">
        <v>1</v>
      </c>
      <c r="C31">
        <v>0</v>
      </c>
      <c r="D31">
        <v>1</v>
      </c>
      <c r="F31">
        <f t="shared" si="10"/>
        <v>0.5</v>
      </c>
      <c r="H31">
        <f t="shared" si="3"/>
        <v>1</v>
      </c>
      <c r="J31">
        <f t="shared" si="4"/>
        <v>4.2200215885994385</v>
      </c>
      <c r="K31">
        <f t="shared" si="5"/>
        <v>8</v>
      </c>
      <c r="L31">
        <f t="shared" si="6"/>
        <v>0.5275026985749298</v>
      </c>
      <c r="M31" s="4">
        <f t="shared" si="7"/>
        <v>0</v>
      </c>
      <c r="N31">
        <f t="shared" si="0"/>
        <v>0</v>
      </c>
      <c r="O31">
        <f t="shared" si="8"/>
        <v>4</v>
      </c>
      <c r="P31">
        <f t="shared" si="9"/>
        <v>0</v>
      </c>
      <c r="Q31" s="4">
        <f t="shared" si="1"/>
        <v>0</v>
      </c>
      <c r="R31">
        <f t="shared" si="2"/>
        <v>0.5275026985749298</v>
      </c>
    </row>
    <row r="32" spans="2:18" ht="12.75">
      <c r="B32">
        <v>1</v>
      </c>
      <c r="C32">
        <v>0</v>
      </c>
      <c r="D32">
        <v>1</v>
      </c>
      <c r="F32">
        <f t="shared" si="10"/>
        <v>0.5</v>
      </c>
      <c r="H32">
        <f t="shared" si="3"/>
        <v>1</v>
      </c>
      <c r="J32">
        <f t="shared" si="4"/>
        <v>4.6018972632431705</v>
      </c>
      <c r="K32">
        <f t="shared" si="5"/>
        <v>8.5</v>
      </c>
      <c r="L32">
        <f t="shared" si="6"/>
        <v>0.5413996780286083</v>
      </c>
      <c r="M32" s="4">
        <f t="shared" si="7"/>
        <v>0.2637513492874649</v>
      </c>
      <c r="N32">
        <f t="shared" si="0"/>
        <v>0</v>
      </c>
      <c r="O32">
        <f t="shared" si="8"/>
        <v>4</v>
      </c>
      <c r="P32">
        <f t="shared" si="9"/>
        <v>0</v>
      </c>
      <c r="Q32" s="4">
        <f t="shared" si="1"/>
        <v>0</v>
      </c>
      <c r="R32">
        <f t="shared" si="2"/>
        <v>0.5413996780286083</v>
      </c>
    </row>
    <row r="33" spans="2:18" ht="12.75">
      <c r="B33">
        <v>1</v>
      </c>
      <c r="C33">
        <v>0</v>
      </c>
      <c r="D33">
        <v>1</v>
      </c>
      <c r="F33">
        <f t="shared" si="10"/>
        <v>0.5</v>
      </c>
      <c r="H33">
        <f t="shared" si="3"/>
        <v>1</v>
      </c>
      <c r="J33">
        <f t="shared" si="4"/>
        <v>4.987247182750322</v>
      </c>
      <c r="K33">
        <f t="shared" si="5"/>
        <v>9</v>
      </c>
      <c r="L33">
        <f t="shared" si="6"/>
        <v>0.5541385758611469</v>
      </c>
      <c r="M33" s="4">
        <f t="shared" si="7"/>
        <v>0.2706998390143042</v>
      </c>
      <c r="N33">
        <f t="shared" si="0"/>
        <v>0</v>
      </c>
      <c r="O33">
        <f t="shared" si="8"/>
        <v>4</v>
      </c>
      <c r="P33">
        <f t="shared" si="9"/>
        <v>0</v>
      </c>
      <c r="Q33" s="4">
        <f t="shared" si="1"/>
        <v>0</v>
      </c>
      <c r="R33">
        <f t="shared" si="2"/>
        <v>0.5541385758611469</v>
      </c>
    </row>
    <row r="34" spans="2:18" ht="12.75">
      <c r="B34">
        <v>1</v>
      </c>
      <c r="C34">
        <v>0</v>
      </c>
      <c r="D34">
        <v>1</v>
      </c>
      <c r="F34">
        <f t="shared" si="10"/>
        <v>0.5</v>
      </c>
      <c r="H34">
        <f t="shared" si="3"/>
        <v>1</v>
      </c>
      <c r="J34">
        <f t="shared" si="4"/>
        <v>5.37578182671561</v>
      </c>
      <c r="K34">
        <f t="shared" si="5"/>
        <v>9.5</v>
      </c>
      <c r="L34">
        <f t="shared" si="6"/>
        <v>0.5658717712332221</v>
      </c>
      <c r="M34" s="4">
        <f t="shared" si="7"/>
        <v>0.2770692879305736</v>
      </c>
      <c r="N34">
        <f t="shared" si="0"/>
        <v>0</v>
      </c>
      <c r="O34">
        <f t="shared" si="8"/>
        <v>4</v>
      </c>
      <c r="P34">
        <f t="shared" si="9"/>
        <v>0</v>
      </c>
      <c r="Q34" s="4">
        <f t="shared" si="1"/>
        <v>0</v>
      </c>
      <c r="R34">
        <f t="shared" si="2"/>
        <v>0.5658717712332221</v>
      </c>
    </row>
    <row r="35" spans="2:18" ht="12.75">
      <c r="B35">
        <v>0</v>
      </c>
      <c r="C35">
        <v>0</v>
      </c>
      <c r="D35">
        <v>0</v>
      </c>
      <c r="F35">
        <f t="shared" si="10"/>
        <v>0.5</v>
      </c>
      <c r="H35">
        <f t="shared" si="3"/>
        <v>0</v>
      </c>
      <c r="J35">
        <f t="shared" si="4"/>
        <v>5.767249769523914</v>
      </c>
      <c r="K35">
        <f t="shared" si="5"/>
        <v>10</v>
      </c>
      <c r="L35">
        <f t="shared" si="6"/>
        <v>0.5767249769523914</v>
      </c>
      <c r="M35" s="4">
        <f t="shared" si="7"/>
        <v>0.2829358856166107</v>
      </c>
      <c r="N35">
        <f t="shared" si="0"/>
        <v>0</v>
      </c>
      <c r="O35">
        <f t="shared" si="8"/>
        <v>4</v>
      </c>
      <c r="P35">
        <f t="shared" si="9"/>
        <v>0</v>
      </c>
      <c r="Q35" s="4">
        <f t="shared" si="1"/>
        <v>0</v>
      </c>
      <c r="R35">
        <f t="shared" si="2"/>
        <v>0</v>
      </c>
    </row>
    <row r="36" spans="2:18" s="2" customFormat="1" ht="13.5" thickBot="1">
      <c r="B36" s="2">
        <v>0</v>
      </c>
      <c r="C36" s="2">
        <v>0</v>
      </c>
      <c r="D36" s="2">
        <v>0</v>
      </c>
      <c r="F36" s="2">
        <f t="shared" si="10"/>
        <v>0.5</v>
      </c>
      <c r="H36" s="2">
        <f t="shared" si="3"/>
        <v>0</v>
      </c>
      <c r="J36" s="2">
        <f t="shared" si="4"/>
        <v>5.767249769523914</v>
      </c>
      <c r="K36" s="2">
        <f t="shared" si="5"/>
        <v>10</v>
      </c>
      <c r="L36" s="2">
        <f t="shared" si="6"/>
        <v>0.5767249769523914</v>
      </c>
      <c r="M36" s="5">
        <f t="shared" si="7"/>
        <v>0</v>
      </c>
      <c r="N36" s="2">
        <f t="shared" si="0"/>
        <v>0</v>
      </c>
      <c r="O36" s="2">
        <f t="shared" si="8"/>
        <v>4</v>
      </c>
      <c r="P36" s="2">
        <f t="shared" si="9"/>
        <v>0</v>
      </c>
      <c r="Q36" s="5">
        <f t="shared" si="1"/>
        <v>0</v>
      </c>
      <c r="R36" s="2">
        <f t="shared" si="2"/>
        <v>0</v>
      </c>
    </row>
    <row r="37" spans="2:18" ht="12.75">
      <c r="B37">
        <v>1</v>
      </c>
      <c r="C37">
        <v>1</v>
      </c>
      <c r="D37">
        <v>0</v>
      </c>
      <c r="F37">
        <f t="shared" si="10"/>
        <v>0.5</v>
      </c>
      <c r="H37">
        <f t="shared" si="3"/>
        <v>2</v>
      </c>
      <c r="J37">
        <f aca="true" t="shared" si="11" ref="J37:K40">J36</f>
        <v>5.767249769523914</v>
      </c>
      <c r="K37">
        <f t="shared" si="11"/>
        <v>10</v>
      </c>
      <c r="L37">
        <f t="shared" si="6"/>
        <v>0.5767249769523914</v>
      </c>
      <c r="N37">
        <f aca="true" t="shared" si="12" ref="N37:O40">N36</f>
        <v>0</v>
      </c>
      <c r="O37">
        <f t="shared" si="12"/>
        <v>4</v>
      </c>
      <c r="P37">
        <f t="shared" si="9"/>
        <v>0</v>
      </c>
      <c r="R37">
        <f t="shared" si="2"/>
        <v>0.5767249769523914</v>
      </c>
    </row>
    <row r="38" spans="2:18" ht="12.75">
      <c r="B38">
        <v>1</v>
      </c>
      <c r="C38">
        <v>1</v>
      </c>
      <c r="D38">
        <v>0</v>
      </c>
      <c r="F38">
        <f t="shared" si="10"/>
        <v>0.5</v>
      </c>
      <c r="H38">
        <f t="shared" si="3"/>
        <v>2</v>
      </c>
      <c r="J38">
        <f t="shared" si="11"/>
        <v>5.767249769523914</v>
      </c>
      <c r="K38">
        <f t="shared" si="11"/>
        <v>10</v>
      </c>
      <c r="L38">
        <f t="shared" si="6"/>
        <v>0.5767249769523914</v>
      </c>
      <c r="N38">
        <f t="shared" si="12"/>
        <v>0</v>
      </c>
      <c r="O38">
        <f t="shared" si="12"/>
        <v>4</v>
      </c>
      <c r="P38">
        <f t="shared" si="9"/>
        <v>0</v>
      </c>
      <c r="R38">
        <f t="shared" si="2"/>
        <v>0.5767249769523914</v>
      </c>
    </row>
    <row r="39" spans="2:18" ht="12.75">
      <c r="B39">
        <v>1</v>
      </c>
      <c r="C39">
        <v>1</v>
      </c>
      <c r="D39">
        <v>0</v>
      </c>
      <c r="F39">
        <f t="shared" si="10"/>
        <v>0.5</v>
      </c>
      <c r="H39">
        <f t="shared" si="3"/>
        <v>2</v>
      </c>
      <c r="J39">
        <f t="shared" si="11"/>
        <v>5.767249769523914</v>
      </c>
      <c r="K39">
        <f t="shared" si="11"/>
        <v>10</v>
      </c>
      <c r="L39">
        <f t="shared" si="6"/>
        <v>0.5767249769523914</v>
      </c>
      <c r="N39">
        <f t="shared" si="12"/>
        <v>0</v>
      </c>
      <c r="O39">
        <f t="shared" si="12"/>
        <v>4</v>
      </c>
      <c r="P39">
        <f t="shared" si="9"/>
        <v>0</v>
      </c>
      <c r="R39">
        <f t="shared" si="2"/>
        <v>0.5767249769523914</v>
      </c>
    </row>
    <row r="40" spans="2:18" ht="12.75">
      <c r="B40">
        <v>1</v>
      </c>
      <c r="C40">
        <v>1</v>
      </c>
      <c r="D40">
        <v>0</v>
      </c>
      <c r="F40">
        <f t="shared" si="10"/>
        <v>0.5</v>
      </c>
      <c r="H40">
        <f t="shared" si="3"/>
        <v>2</v>
      </c>
      <c r="J40">
        <f t="shared" si="11"/>
        <v>5.767249769523914</v>
      </c>
      <c r="K40">
        <f t="shared" si="11"/>
        <v>10</v>
      </c>
      <c r="L40">
        <f t="shared" si="6"/>
        <v>0.5767249769523914</v>
      </c>
      <c r="N40">
        <f t="shared" si="12"/>
        <v>0</v>
      </c>
      <c r="O40">
        <f t="shared" si="12"/>
        <v>4</v>
      </c>
      <c r="P40">
        <f t="shared" si="9"/>
        <v>0</v>
      </c>
      <c r="R40">
        <f t="shared" si="2"/>
        <v>0.5767249769523914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R40"/>
  <sheetViews>
    <sheetView zoomScale="85" zoomScaleNormal="85" workbookViewId="0" topLeftCell="B1">
      <selection activeCell="H14" sqref="H14"/>
    </sheetView>
  </sheetViews>
  <sheetFormatPr defaultColWidth="9.140625" defaultRowHeight="12.75"/>
  <cols>
    <col min="1" max="1" width="5.7109375" style="0" hidden="1" customWidth="1"/>
    <col min="2" max="12" width="5.7109375" style="0" customWidth="1"/>
    <col min="13" max="13" width="5.7109375" style="4" customWidth="1"/>
    <col min="14" max="16" width="5.7109375" style="0" customWidth="1"/>
    <col min="17" max="17" width="5.7109375" style="4" customWidth="1"/>
    <col min="18" max="18" width="5.7109375" style="0" customWidth="1"/>
  </cols>
  <sheetData>
    <row r="3" spans="2:18" ht="12.75">
      <c r="B3" s="1" t="s">
        <v>0</v>
      </c>
      <c r="C3" s="1" t="s">
        <v>1</v>
      </c>
      <c r="D3" s="1" t="s">
        <v>2</v>
      </c>
      <c r="E3" s="1"/>
      <c r="F3" s="1" t="s">
        <v>11</v>
      </c>
      <c r="G3" s="1"/>
      <c r="H3" s="1" t="s">
        <v>3</v>
      </c>
      <c r="I3" s="1"/>
      <c r="J3" s="1" t="s">
        <v>4</v>
      </c>
      <c r="K3" s="1" t="s">
        <v>5</v>
      </c>
      <c r="L3" s="1" t="s">
        <v>8</v>
      </c>
      <c r="M3" s="3" t="s">
        <v>12</v>
      </c>
      <c r="N3" s="1" t="s">
        <v>6</v>
      </c>
      <c r="O3" s="1" t="s">
        <v>7</v>
      </c>
      <c r="P3" s="1" t="s">
        <v>9</v>
      </c>
      <c r="Q3" s="3" t="s">
        <v>13</v>
      </c>
      <c r="R3" s="1" t="s">
        <v>10</v>
      </c>
    </row>
    <row r="5" spans="2:18" ht="12.75">
      <c r="B5">
        <v>0</v>
      </c>
      <c r="C5">
        <v>0</v>
      </c>
      <c r="D5">
        <v>0</v>
      </c>
      <c r="F5">
        <v>0.9</v>
      </c>
      <c r="H5">
        <f>B5+C5</f>
        <v>0</v>
      </c>
      <c r="J5">
        <f>IF(B4&gt;0,J4+M5+(D4/H4*B4*F5-M5)*F5,J4)</f>
        <v>0</v>
      </c>
      <c r="K5">
        <f>K4+B4*F5</f>
        <v>0</v>
      </c>
      <c r="L5">
        <f>IF(K5&gt;0,J5/K5,0)</f>
        <v>0</v>
      </c>
      <c r="M5" s="4">
        <f>IF(K4&gt;0,J4*((K4+B4*F4)/K4-1),0)</f>
        <v>0</v>
      </c>
      <c r="N5">
        <f>IF(C4&gt;0,N4+Q5+(D4/H4*C4*F5-Q5)*F5,N4)</f>
        <v>0</v>
      </c>
      <c r="O5">
        <f>O4+C4*F5</f>
        <v>0</v>
      </c>
      <c r="P5">
        <f>IF(O5&gt;0,N5/O5,0)</f>
        <v>0</v>
      </c>
      <c r="Q5" s="4">
        <f>IF(O4&gt;0,N4*((O4+C4*F4)/O4-1),0)</f>
        <v>0</v>
      </c>
      <c r="R5">
        <f aca="true" t="shared" si="0" ref="R5:R40">L5*B5+P5*C5</f>
        <v>0</v>
      </c>
    </row>
    <row r="6" spans="2:18" ht="12.75">
      <c r="B6">
        <v>1</v>
      </c>
      <c r="C6">
        <v>1</v>
      </c>
      <c r="D6">
        <v>1</v>
      </c>
      <c r="F6">
        <f>F5</f>
        <v>0.9</v>
      </c>
      <c r="H6">
        <f aca="true" t="shared" si="1" ref="H6:H40">B6+C6</f>
        <v>2</v>
      </c>
      <c r="J6">
        <f aca="true" t="shared" si="2" ref="J6:J30">IF(B5&gt;0,J5+M6+(D5/H5*B5*F6-M6)*F6,J5)</f>
        <v>0</v>
      </c>
      <c r="K6">
        <f aca="true" t="shared" si="3" ref="K6:K30">K5+B5*F6</f>
        <v>0</v>
      </c>
      <c r="L6">
        <f aca="true" t="shared" si="4" ref="L6:L40">IF(K6&gt;0,J6/K6,0)</f>
        <v>0</v>
      </c>
      <c r="M6" s="4">
        <f aca="true" t="shared" si="5" ref="M6:M30">IF(K5&gt;0,J5*((K5+B5*F5)/K5-1),0)</f>
        <v>0</v>
      </c>
      <c r="N6">
        <f aca="true" t="shared" si="6" ref="N6:N30">IF(C5&gt;0,N5+Q6+(D5/H5*C5*F6-Q6)*F6,N5)</f>
        <v>0</v>
      </c>
      <c r="O6">
        <f aca="true" t="shared" si="7" ref="O6:O30">O5+C5*F6</f>
        <v>0</v>
      </c>
      <c r="P6">
        <f aca="true" t="shared" si="8" ref="P6:P30">IF(O6&gt;0,N6/O6,0)</f>
        <v>0</v>
      </c>
      <c r="Q6" s="4">
        <f aca="true" t="shared" si="9" ref="Q6:Q30">IF(O5&gt;0,N5*((O5+C5*F5)/O5-1),0)</f>
        <v>0</v>
      </c>
      <c r="R6">
        <f t="shared" si="0"/>
        <v>0</v>
      </c>
    </row>
    <row r="7" spans="2:18" ht="12.75">
      <c r="B7">
        <v>1</v>
      </c>
      <c r="C7">
        <v>1</v>
      </c>
      <c r="D7">
        <v>1</v>
      </c>
      <c r="F7">
        <f aca="true" t="shared" si="10" ref="F7:F40">F6</f>
        <v>0.9</v>
      </c>
      <c r="H7">
        <f t="shared" si="1"/>
        <v>2</v>
      </c>
      <c r="J7">
        <f t="shared" si="2"/>
        <v>0.405</v>
      </c>
      <c r="K7">
        <f t="shared" si="3"/>
        <v>0.9</v>
      </c>
      <c r="L7">
        <f t="shared" si="4"/>
        <v>0.45</v>
      </c>
      <c r="M7" s="4">
        <f t="shared" si="5"/>
        <v>0</v>
      </c>
      <c r="N7">
        <f t="shared" si="6"/>
        <v>0.405</v>
      </c>
      <c r="O7">
        <f t="shared" si="7"/>
        <v>0.9</v>
      </c>
      <c r="P7">
        <f t="shared" si="8"/>
        <v>0.45</v>
      </c>
      <c r="Q7" s="4">
        <f t="shared" si="9"/>
        <v>0</v>
      </c>
      <c r="R7">
        <f t="shared" si="0"/>
        <v>0.9</v>
      </c>
    </row>
    <row r="8" spans="2:18" ht="12.75">
      <c r="B8">
        <v>0</v>
      </c>
      <c r="C8">
        <v>1</v>
      </c>
      <c r="D8">
        <v>0</v>
      </c>
      <c r="F8">
        <f t="shared" si="10"/>
        <v>0.9</v>
      </c>
      <c r="H8">
        <f t="shared" si="1"/>
        <v>1</v>
      </c>
      <c r="J8">
        <f t="shared" si="2"/>
        <v>0.8505</v>
      </c>
      <c r="K8">
        <f t="shared" si="3"/>
        <v>1.8</v>
      </c>
      <c r="L8">
        <f t="shared" si="4"/>
        <v>0.47250000000000003</v>
      </c>
      <c r="M8" s="4">
        <f t="shared" si="5"/>
        <v>0.405</v>
      </c>
      <c r="N8">
        <f t="shared" si="6"/>
        <v>0.8505</v>
      </c>
      <c r="O8">
        <f t="shared" si="7"/>
        <v>1.8</v>
      </c>
      <c r="P8">
        <f t="shared" si="8"/>
        <v>0.47250000000000003</v>
      </c>
      <c r="Q8" s="4">
        <f t="shared" si="9"/>
        <v>0.405</v>
      </c>
      <c r="R8">
        <f t="shared" si="0"/>
        <v>0.47250000000000003</v>
      </c>
    </row>
    <row r="9" spans="2:18" ht="12.75">
      <c r="B9">
        <v>0</v>
      </c>
      <c r="C9">
        <v>1</v>
      </c>
      <c r="D9">
        <v>0</v>
      </c>
      <c r="F9">
        <f t="shared" si="10"/>
        <v>0.9</v>
      </c>
      <c r="H9">
        <f t="shared" si="1"/>
        <v>1</v>
      </c>
      <c r="J9">
        <f t="shared" si="2"/>
        <v>0.8505</v>
      </c>
      <c r="K9">
        <f t="shared" si="3"/>
        <v>1.8</v>
      </c>
      <c r="L9">
        <f t="shared" si="4"/>
        <v>0.47250000000000003</v>
      </c>
      <c r="M9" s="4">
        <f t="shared" si="5"/>
        <v>0</v>
      </c>
      <c r="N9">
        <f t="shared" si="6"/>
        <v>0.893025</v>
      </c>
      <c r="O9">
        <f t="shared" si="7"/>
        <v>2.7</v>
      </c>
      <c r="P9">
        <f t="shared" si="8"/>
        <v>0.33075</v>
      </c>
      <c r="Q9" s="4">
        <f t="shared" si="9"/>
        <v>0.42525</v>
      </c>
      <c r="R9">
        <f t="shared" si="0"/>
        <v>0.33075</v>
      </c>
    </row>
    <row r="10" spans="2:18" ht="12.75">
      <c r="B10">
        <v>1</v>
      </c>
      <c r="C10">
        <v>1</v>
      </c>
      <c r="D10">
        <v>1</v>
      </c>
      <c r="F10">
        <f t="shared" si="10"/>
        <v>0.9</v>
      </c>
      <c r="H10">
        <f t="shared" si="1"/>
        <v>2</v>
      </c>
      <c r="J10">
        <f t="shared" si="2"/>
        <v>0.8505</v>
      </c>
      <c r="K10">
        <f t="shared" si="3"/>
        <v>1.8</v>
      </c>
      <c r="L10">
        <f t="shared" si="4"/>
        <v>0.47250000000000003</v>
      </c>
      <c r="M10" s="4">
        <f t="shared" si="5"/>
        <v>0</v>
      </c>
      <c r="N10">
        <f t="shared" si="6"/>
        <v>0.9227924999999999</v>
      </c>
      <c r="O10">
        <f t="shared" si="7"/>
        <v>3.6</v>
      </c>
      <c r="P10">
        <f t="shared" si="8"/>
        <v>0.25633124999999995</v>
      </c>
      <c r="Q10" s="4">
        <f t="shared" si="9"/>
        <v>0.2976749999999999</v>
      </c>
      <c r="R10">
        <f t="shared" si="0"/>
        <v>0.72883125</v>
      </c>
    </row>
    <row r="11" spans="2:18" ht="12.75">
      <c r="B11">
        <v>1</v>
      </c>
      <c r="C11">
        <v>1</v>
      </c>
      <c r="D11">
        <v>1</v>
      </c>
      <c r="F11">
        <f t="shared" si="10"/>
        <v>0.9</v>
      </c>
      <c r="H11">
        <f t="shared" si="1"/>
        <v>2</v>
      </c>
      <c r="J11">
        <f t="shared" si="2"/>
        <v>1.298025</v>
      </c>
      <c r="K11">
        <f t="shared" si="3"/>
        <v>2.7</v>
      </c>
      <c r="L11">
        <f t="shared" si="4"/>
        <v>0.48074999999999996</v>
      </c>
      <c r="M11" s="4">
        <f t="shared" si="5"/>
        <v>0.42525</v>
      </c>
      <c r="N11">
        <f t="shared" si="6"/>
        <v>1.3508623124999999</v>
      </c>
      <c r="O11">
        <f t="shared" si="7"/>
        <v>4.5</v>
      </c>
      <c r="P11">
        <f t="shared" si="8"/>
        <v>0.30019162499999996</v>
      </c>
      <c r="Q11" s="4">
        <f t="shared" si="9"/>
        <v>0.23069812499999998</v>
      </c>
      <c r="R11">
        <f t="shared" si="0"/>
        <v>0.7809416249999999</v>
      </c>
    </row>
    <row r="12" spans="2:18" ht="12.75">
      <c r="B12">
        <v>0</v>
      </c>
      <c r="C12">
        <v>1</v>
      </c>
      <c r="D12">
        <v>0</v>
      </c>
      <c r="F12">
        <f t="shared" si="10"/>
        <v>0.9</v>
      </c>
      <c r="H12">
        <f t="shared" si="1"/>
        <v>1</v>
      </c>
      <c r="J12">
        <f t="shared" si="2"/>
        <v>1.7462925</v>
      </c>
      <c r="K12">
        <f t="shared" si="3"/>
        <v>3.6</v>
      </c>
      <c r="L12">
        <f t="shared" si="4"/>
        <v>0.48508125</v>
      </c>
      <c r="M12" s="4">
        <f t="shared" si="5"/>
        <v>0.4326749999999999</v>
      </c>
      <c r="N12">
        <f t="shared" si="6"/>
        <v>1.78287955875</v>
      </c>
      <c r="O12">
        <f t="shared" si="7"/>
        <v>5.4</v>
      </c>
      <c r="P12">
        <f t="shared" si="8"/>
        <v>0.33016288125</v>
      </c>
      <c r="Q12" s="4">
        <f t="shared" si="9"/>
        <v>0.2701724625000002</v>
      </c>
      <c r="R12">
        <f t="shared" si="0"/>
        <v>0.33016288125</v>
      </c>
    </row>
    <row r="13" spans="2:18" ht="12.75">
      <c r="B13">
        <v>0</v>
      </c>
      <c r="C13">
        <v>1</v>
      </c>
      <c r="D13">
        <v>0</v>
      </c>
      <c r="F13">
        <f t="shared" si="10"/>
        <v>0.9</v>
      </c>
      <c r="H13">
        <f t="shared" si="1"/>
        <v>1</v>
      </c>
      <c r="J13">
        <f t="shared" si="2"/>
        <v>1.7462925</v>
      </c>
      <c r="K13">
        <f t="shared" si="3"/>
        <v>3.6</v>
      </c>
      <c r="L13">
        <f t="shared" si="4"/>
        <v>0.48508125</v>
      </c>
      <c r="M13" s="4">
        <f t="shared" si="5"/>
        <v>0</v>
      </c>
      <c r="N13">
        <f t="shared" si="6"/>
        <v>1.8125942180624997</v>
      </c>
      <c r="O13">
        <f t="shared" si="7"/>
        <v>6.300000000000001</v>
      </c>
      <c r="P13">
        <f t="shared" si="8"/>
        <v>0.2877133679464285</v>
      </c>
      <c r="Q13" s="4">
        <f t="shared" si="9"/>
        <v>0.29714659312500014</v>
      </c>
      <c r="R13">
        <f t="shared" si="0"/>
        <v>0.2877133679464285</v>
      </c>
    </row>
    <row r="14" spans="2:18" ht="12.75">
      <c r="B14">
        <v>1</v>
      </c>
      <c r="C14">
        <v>1</v>
      </c>
      <c r="D14">
        <v>1</v>
      </c>
      <c r="F14">
        <f t="shared" si="10"/>
        <v>0.9</v>
      </c>
      <c r="H14">
        <f t="shared" si="1"/>
        <v>2</v>
      </c>
      <c r="J14">
        <f t="shared" si="2"/>
        <v>1.7462925</v>
      </c>
      <c r="K14">
        <f t="shared" si="3"/>
        <v>3.6</v>
      </c>
      <c r="L14">
        <f t="shared" si="4"/>
        <v>0.48508125</v>
      </c>
      <c r="M14" s="4">
        <f t="shared" si="5"/>
        <v>0</v>
      </c>
      <c r="N14">
        <f t="shared" si="6"/>
        <v>1.8384884211776782</v>
      </c>
      <c r="O14">
        <f t="shared" si="7"/>
        <v>7.200000000000001</v>
      </c>
      <c r="P14">
        <f t="shared" si="8"/>
        <v>0.25534561405245526</v>
      </c>
      <c r="Q14" s="4">
        <f t="shared" si="9"/>
        <v>0.25894203115178555</v>
      </c>
      <c r="R14">
        <f t="shared" si="0"/>
        <v>0.7404268640524553</v>
      </c>
    </row>
    <row r="15" spans="2:18" ht="12.75">
      <c r="B15">
        <v>1</v>
      </c>
      <c r="C15">
        <v>1</v>
      </c>
      <c r="D15">
        <v>1</v>
      </c>
      <c r="F15">
        <f t="shared" si="10"/>
        <v>0.9</v>
      </c>
      <c r="H15">
        <f t="shared" si="1"/>
        <v>2</v>
      </c>
      <c r="J15">
        <f t="shared" si="2"/>
        <v>2.1949498125</v>
      </c>
      <c r="K15">
        <f t="shared" si="3"/>
        <v>4.5</v>
      </c>
      <c r="L15">
        <f t="shared" si="4"/>
        <v>0.487766625</v>
      </c>
      <c r="M15" s="4">
        <f t="shared" si="5"/>
        <v>0.436573125</v>
      </c>
      <c r="N15">
        <f t="shared" si="6"/>
        <v>2.2664695264423993</v>
      </c>
      <c r="O15">
        <f t="shared" si="7"/>
        <v>8.100000000000001</v>
      </c>
      <c r="P15">
        <f t="shared" si="8"/>
        <v>0.27981105264720973</v>
      </c>
      <c r="Q15" s="4">
        <f t="shared" si="9"/>
        <v>0.22981105264720977</v>
      </c>
      <c r="R15">
        <f t="shared" si="0"/>
        <v>0.7675776776472097</v>
      </c>
    </row>
    <row r="16" spans="2:18" ht="12.75">
      <c r="B16">
        <v>0</v>
      </c>
      <c r="C16">
        <v>1</v>
      </c>
      <c r="D16">
        <v>0</v>
      </c>
      <c r="F16">
        <f t="shared" si="10"/>
        <v>0.9</v>
      </c>
      <c r="H16">
        <f t="shared" si="1"/>
        <v>1</v>
      </c>
      <c r="J16">
        <f t="shared" si="2"/>
        <v>2.64384880875</v>
      </c>
      <c r="K16">
        <f t="shared" si="3"/>
        <v>5.4</v>
      </c>
      <c r="L16">
        <f t="shared" si="4"/>
        <v>0.48960163125</v>
      </c>
      <c r="M16" s="4">
        <f t="shared" si="5"/>
        <v>0.4389899625000004</v>
      </c>
      <c r="N16">
        <f t="shared" si="6"/>
        <v>2.6966525211806482</v>
      </c>
      <c r="O16">
        <f t="shared" si="7"/>
        <v>9.000000000000002</v>
      </c>
      <c r="P16">
        <f t="shared" si="8"/>
        <v>0.29962805790896085</v>
      </c>
      <c r="Q16" s="4">
        <f t="shared" si="9"/>
        <v>0.25182994738248893</v>
      </c>
      <c r="R16">
        <f t="shared" si="0"/>
        <v>0.29962805790896085</v>
      </c>
    </row>
    <row r="17" spans="2:18" ht="12.75">
      <c r="B17">
        <v>0</v>
      </c>
      <c r="C17">
        <v>1</v>
      </c>
      <c r="D17">
        <v>0</v>
      </c>
      <c r="F17">
        <f t="shared" si="10"/>
        <v>0.9</v>
      </c>
      <c r="H17">
        <f t="shared" si="1"/>
        <v>1</v>
      </c>
      <c r="J17">
        <f t="shared" si="2"/>
        <v>2.64384880875</v>
      </c>
      <c r="K17">
        <f t="shared" si="3"/>
        <v>5.4</v>
      </c>
      <c r="L17">
        <f t="shared" si="4"/>
        <v>0.48960163125</v>
      </c>
      <c r="M17" s="4">
        <f t="shared" si="5"/>
        <v>0</v>
      </c>
      <c r="N17">
        <f t="shared" si="6"/>
        <v>2.7236190463924546</v>
      </c>
      <c r="O17">
        <f t="shared" si="7"/>
        <v>9.900000000000002</v>
      </c>
      <c r="P17">
        <f t="shared" si="8"/>
        <v>0.27511303498913675</v>
      </c>
      <c r="Q17" s="4">
        <f t="shared" si="9"/>
        <v>0.2696652521180651</v>
      </c>
      <c r="R17">
        <f t="shared" si="0"/>
        <v>0.27511303498913675</v>
      </c>
    </row>
    <row r="18" spans="2:18" ht="12.75">
      <c r="B18">
        <v>1</v>
      </c>
      <c r="C18">
        <v>1</v>
      </c>
      <c r="D18">
        <v>1</v>
      </c>
      <c r="F18">
        <f t="shared" si="10"/>
        <v>0.9</v>
      </c>
      <c r="H18">
        <f t="shared" si="1"/>
        <v>2</v>
      </c>
      <c r="J18">
        <f t="shared" si="2"/>
        <v>2.64384880875</v>
      </c>
      <c r="K18">
        <f t="shared" si="3"/>
        <v>5.4</v>
      </c>
      <c r="L18">
        <f t="shared" si="4"/>
        <v>0.48960163125</v>
      </c>
      <c r="M18" s="4">
        <f t="shared" si="5"/>
        <v>0</v>
      </c>
      <c r="N18">
        <f t="shared" si="6"/>
        <v>2.748379219541477</v>
      </c>
      <c r="O18">
        <f t="shared" si="7"/>
        <v>10.800000000000002</v>
      </c>
      <c r="P18">
        <f t="shared" si="8"/>
        <v>0.2544795573649515</v>
      </c>
      <c r="Q18" s="4">
        <f t="shared" si="9"/>
        <v>0.2476017314902229</v>
      </c>
      <c r="R18">
        <f t="shared" si="0"/>
        <v>0.7440811886149514</v>
      </c>
    </row>
    <row r="19" spans="2:18" ht="12.75">
      <c r="B19">
        <v>1</v>
      </c>
      <c r="C19">
        <v>1</v>
      </c>
      <c r="D19">
        <v>1</v>
      </c>
      <c r="F19">
        <f t="shared" si="10"/>
        <v>0.9</v>
      </c>
      <c r="H19">
        <f t="shared" si="1"/>
        <v>2</v>
      </c>
      <c r="J19">
        <f t="shared" si="2"/>
        <v>3.0929129555625003</v>
      </c>
      <c r="K19">
        <f t="shared" si="3"/>
        <v>6.300000000000001</v>
      </c>
      <c r="L19">
        <f t="shared" si="4"/>
        <v>0.490938564375</v>
      </c>
      <c r="M19" s="4">
        <f t="shared" si="5"/>
        <v>0.4406414681250002</v>
      </c>
      <c r="N19">
        <f t="shared" si="6"/>
        <v>3.1762823797043227</v>
      </c>
      <c r="O19">
        <f t="shared" si="7"/>
        <v>11.700000000000003</v>
      </c>
      <c r="P19">
        <f t="shared" si="8"/>
        <v>0.27147712647045485</v>
      </c>
      <c r="Q19" s="4">
        <f t="shared" si="9"/>
        <v>0.2290316016284562</v>
      </c>
      <c r="R19">
        <f t="shared" si="0"/>
        <v>0.7624156908454549</v>
      </c>
    </row>
    <row r="20" spans="2:18" ht="12.75">
      <c r="B20">
        <v>0</v>
      </c>
      <c r="C20">
        <v>1</v>
      </c>
      <c r="D20">
        <v>0</v>
      </c>
      <c r="F20">
        <f t="shared" si="10"/>
        <v>0.9</v>
      </c>
      <c r="H20">
        <f t="shared" si="1"/>
        <v>1</v>
      </c>
      <c r="J20">
        <f t="shared" si="2"/>
        <v>3.5420974263562504</v>
      </c>
      <c r="K20">
        <f t="shared" si="3"/>
        <v>7.200000000000001</v>
      </c>
      <c r="L20">
        <f t="shared" si="4"/>
        <v>0.4919579758828125</v>
      </c>
      <c r="M20" s="4">
        <f t="shared" si="5"/>
        <v>0.44184470793749986</v>
      </c>
      <c r="N20">
        <f t="shared" si="6"/>
        <v>3.605715321086664</v>
      </c>
      <c r="O20">
        <f t="shared" si="7"/>
        <v>12.600000000000003</v>
      </c>
      <c r="P20">
        <f t="shared" si="8"/>
        <v>0.28616788262592563</v>
      </c>
      <c r="Q20" s="4">
        <f t="shared" si="9"/>
        <v>0.24432941382340928</v>
      </c>
      <c r="R20">
        <f t="shared" si="0"/>
        <v>0.28616788262592563</v>
      </c>
    </row>
    <row r="21" spans="2:18" ht="12.75">
      <c r="B21">
        <v>0</v>
      </c>
      <c r="C21">
        <v>1</v>
      </c>
      <c r="D21">
        <v>0</v>
      </c>
      <c r="F21">
        <f t="shared" si="10"/>
        <v>0.9</v>
      </c>
      <c r="H21">
        <f t="shared" si="1"/>
        <v>1</v>
      </c>
      <c r="J21">
        <f t="shared" si="2"/>
        <v>3.5420974263562504</v>
      </c>
      <c r="K21">
        <f t="shared" si="3"/>
        <v>7.200000000000001</v>
      </c>
      <c r="L21">
        <f t="shared" si="4"/>
        <v>0.4919579758828125</v>
      </c>
      <c r="M21" s="4">
        <f t="shared" si="5"/>
        <v>0</v>
      </c>
      <c r="N21">
        <f t="shared" si="6"/>
        <v>3.631470430522997</v>
      </c>
      <c r="O21">
        <f t="shared" si="7"/>
        <v>13.500000000000004</v>
      </c>
      <c r="P21">
        <f t="shared" si="8"/>
        <v>0.26899780966837006</v>
      </c>
      <c r="Q21" s="4">
        <f t="shared" si="9"/>
        <v>0.257551094363333</v>
      </c>
      <c r="R21">
        <f t="shared" si="0"/>
        <v>0.26899780966837006</v>
      </c>
    </row>
    <row r="22" spans="2:18" ht="12.75">
      <c r="B22">
        <v>1</v>
      </c>
      <c r="C22">
        <v>1</v>
      </c>
      <c r="D22">
        <v>1</v>
      </c>
      <c r="F22">
        <f t="shared" si="10"/>
        <v>0.9</v>
      </c>
      <c r="H22">
        <f t="shared" si="1"/>
        <v>2</v>
      </c>
      <c r="J22">
        <f t="shared" si="2"/>
        <v>3.5420974263562504</v>
      </c>
      <c r="K22">
        <f t="shared" si="3"/>
        <v>7.200000000000001</v>
      </c>
      <c r="L22">
        <f t="shared" si="4"/>
        <v>0.4919579758828125</v>
      </c>
      <c r="M22" s="4">
        <f t="shared" si="5"/>
        <v>0</v>
      </c>
      <c r="N22">
        <f t="shared" si="6"/>
        <v>3.6556802333931504</v>
      </c>
      <c r="O22">
        <f t="shared" si="7"/>
        <v>14.400000000000004</v>
      </c>
      <c r="P22">
        <f t="shared" si="8"/>
        <v>0.25386668287452424</v>
      </c>
      <c r="Q22" s="4">
        <f t="shared" si="9"/>
        <v>0.24209802870153307</v>
      </c>
      <c r="R22">
        <f t="shared" si="0"/>
        <v>0.7458246587573367</v>
      </c>
    </row>
    <row r="23" spans="2:18" ht="12.75">
      <c r="B23">
        <v>1</v>
      </c>
      <c r="C23">
        <v>1</v>
      </c>
      <c r="D23">
        <v>1</v>
      </c>
      <c r="F23">
        <f t="shared" si="10"/>
        <v>0.9</v>
      </c>
      <c r="H23">
        <f t="shared" si="1"/>
        <v>2</v>
      </c>
      <c r="J23">
        <f t="shared" si="2"/>
        <v>3.9913736441857033</v>
      </c>
      <c r="K23">
        <f t="shared" si="3"/>
        <v>8.100000000000001</v>
      </c>
      <c r="L23">
        <f t="shared" si="4"/>
        <v>0.4927621782945312</v>
      </c>
      <c r="M23" s="4">
        <f t="shared" si="5"/>
        <v>0.4427621782945313</v>
      </c>
      <c r="N23">
        <f t="shared" si="6"/>
        <v>4.083528234851857</v>
      </c>
      <c r="O23">
        <f t="shared" si="7"/>
        <v>15.300000000000004</v>
      </c>
      <c r="P23">
        <f t="shared" si="8"/>
        <v>0.2668972702517553</v>
      </c>
      <c r="Q23" s="4">
        <f t="shared" si="9"/>
        <v>0.2284800145870719</v>
      </c>
      <c r="R23">
        <f t="shared" si="0"/>
        <v>0.7596594485462864</v>
      </c>
    </row>
    <row r="24" spans="2:18" ht="12.75">
      <c r="B24">
        <v>0</v>
      </c>
      <c r="C24">
        <v>1</v>
      </c>
      <c r="D24">
        <v>0</v>
      </c>
      <c r="F24">
        <f t="shared" si="10"/>
        <v>0.9</v>
      </c>
      <c r="H24">
        <f t="shared" si="1"/>
        <v>1</v>
      </c>
      <c r="J24">
        <f t="shared" si="2"/>
        <v>4.440722240232211</v>
      </c>
      <c r="K24">
        <f t="shared" si="3"/>
        <v>9.000000000000002</v>
      </c>
      <c r="L24">
        <f t="shared" si="4"/>
        <v>0.49341358224802334</v>
      </c>
      <c r="M24" s="4">
        <f t="shared" si="5"/>
        <v>0.4434859604650783</v>
      </c>
      <c r="N24">
        <f t="shared" si="6"/>
        <v>4.512548989174515</v>
      </c>
      <c r="O24">
        <f t="shared" si="7"/>
        <v>16.200000000000003</v>
      </c>
      <c r="P24">
        <f t="shared" si="8"/>
        <v>0.2785524067391676</v>
      </c>
      <c r="Q24" s="4">
        <f t="shared" si="9"/>
        <v>0.240207543226579</v>
      </c>
      <c r="R24">
        <f t="shared" si="0"/>
        <v>0.2785524067391676</v>
      </c>
    </row>
    <row r="25" spans="2:18" ht="12.75">
      <c r="B25">
        <v>0</v>
      </c>
      <c r="C25">
        <v>1</v>
      </c>
      <c r="D25">
        <v>0</v>
      </c>
      <c r="F25">
        <f t="shared" si="10"/>
        <v>0.9</v>
      </c>
      <c r="H25">
        <f t="shared" si="1"/>
        <v>1</v>
      </c>
      <c r="J25">
        <f t="shared" si="2"/>
        <v>4.440722240232211</v>
      </c>
      <c r="K25">
        <f t="shared" si="3"/>
        <v>9.000000000000002</v>
      </c>
      <c r="L25">
        <f t="shared" si="4"/>
        <v>0.49341358224802334</v>
      </c>
      <c r="M25" s="4">
        <f t="shared" si="5"/>
        <v>0</v>
      </c>
      <c r="N25">
        <f t="shared" si="6"/>
        <v>4.537618705781041</v>
      </c>
      <c r="O25">
        <f t="shared" si="7"/>
        <v>17.1</v>
      </c>
      <c r="P25">
        <f t="shared" si="8"/>
        <v>0.26535781905152284</v>
      </c>
      <c r="Q25" s="4">
        <f t="shared" si="9"/>
        <v>0.25069716606524994</v>
      </c>
      <c r="R25">
        <f t="shared" si="0"/>
        <v>0.26535781905152284</v>
      </c>
    </row>
    <row r="26" spans="2:18" ht="12.75">
      <c r="B26">
        <v>1</v>
      </c>
      <c r="C26">
        <v>1</v>
      </c>
      <c r="D26">
        <v>1</v>
      </c>
      <c r="F26">
        <f t="shared" si="10"/>
        <v>0.9</v>
      </c>
      <c r="H26">
        <f t="shared" si="1"/>
        <v>2</v>
      </c>
      <c r="J26">
        <f t="shared" si="2"/>
        <v>4.440722240232211</v>
      </c>
      <c r="K26">
        <f t="shared" si="3"/>
        <v>9.000000000000002</v>
      </c>
      <c r="L26">
        <f t="shared" si="4"/>
        <v>0.49341358224802334</v>
      </c>
      <c r="M26" s="4">
        <f t="shared" si="5"/>
        <v>0</v>
      </c>
      <c r="N26">
        <f t="shared" si="6"/>
        <v>4.5615009094956775</v>
      </c>
      <c r="O26">
        <f t="shared" si="7"/>
        <v>18</v>
      </c>
      <c r="P26">
        <f t="shared" si="8"/>
        <v>0.25341671719420433</v>
      </c>
      <c r="Q26" s="4">
        <f t="shared" si="9"/>
        <v>0.23882203714637032</v>
      </c>
      <c r="R26">
        <f t="shared" si="0"/>
        <v>0.7468302994422277</v>
      </c>
    </row>
    <row r="27" spans="2:18" ht="12.75">
      <c r="B27">
        <v>1</v>
      </c>
      <c r="C27">
        <v>1</v>
      </c>
      <c r="D27">
        <v>1</v>
      </c>
      <c r="F27">
        <f t="shared" si="10"/>
        <v>0.9</v>
      </c>
      <c r="H27">
        <f t="shared" si="1"/>
        <v>2</v>
      </c>
      <c r="J27">
        <f t="shared" si="2"/>
        <v>4.890129462634533</v>
      </c>
      <c r="K27">
        <f t="shared" si="3"/>
        <v>9.900000000000002</v>
      </c>
      <c r="L27">
        <f t="shared" si="4"/>
        <v>0.49395247097318506</v>
      </c>
      <c r="M27" s="4">
        <f t="shared" si="5"/>
        <v>0.4440722240232215</v>
      </c>
      <c r="N27">
        <f t="shared" si="6"/>
        <v>4.9893084140431565</v>
      </c>
      <c r="O27">
        <f t="shared" si="7"/>
        <v>18.9</v>
      </c>
      <c r="P27">
        <f t="shared" si="8"/>
        <v>0.2639845721715956</v>
      </c>
      <c r="Q27" s="4">
        <f t="shared" si="9"/>
        <v>0.22807504547478308</v>
      </c>
      <c r="R27">
        <f t="shared" si="0"/>
        <v>0.7579370431447807</v>
      </c>
    </row>
    <row r="28" spans="2:18" ht="12.75">
      <c r="B28">
        <v>0</v>
      </c>
      <c r="C28">
        <v>1</v>
      </c>
      <c r="D28">
        <v>0</v>
      </c>
      <c r="F28">
        <f t="shared" si="10"/>
        <v>0.9</v>
      </c>
      <c r="H28">
        <f t="shared" si="1"/>
        <v>1</v>
      </c>
      <c r="J28">
        <f t="shared" si="2"/>
        <v>5.33958518502212</v>
      </c>
      <c r="K28">
        <f t="shared" si="3"/>
        <v>10.800000000000002</v>
      </c>
      <c r="L28">
        <f t="shared" si="4"/>
        <v>0.4944060356501962</v>
      </c>
      <c r="M28" s="4">
        <f t="shared" si="5"/>
        <v>0.44455722387586627</v>
      </c>
      <c r="N28">
        <f t="shared" si="6"/>
        <v>5.4180670255386</v>
      </c>
      <c r="O28">
        <f t="shared" si="7"/>
        <v>19.799999999999997</v>
      </c>
      <c r="P28">
        <f t="shared" si="8"/>
        <v>0.2736397487645758</v>
      </c>
      <c r="Q28" s="4">
        <f t="shared" si="9"/>
        <v>0.23758611495443518</v>
      </c>
      <c r="R28">
        <f t="shared" si="0"/>
        <v>0.2736397487645758</v>
      </c>
    </row>
    <row r="29" spans="2:18" ht="12.75">
      <c r="B29">
        <v>0</v>
      </c>
      <c r="C29">
        <v>1</v>
      </c>
      <c r="D29">
        <v>0</v>
      </c>
      <c r="F29">
        <f t="shared" si="10"/>
        <v>0.9</v>
      </c>
      <c r="H29">
        <f t="shared" si="1"/>
        <v>1</v>
      </c>
      <c r="J29">
        <f t="shared" si="2"/>
        <v>5.33958518502212</v>
      </c>
      <c r="K29">
        <f t="shared" si="3"/>
        <v>10.800000000000002</v>
      </c>
      <c r="L29">
        <f t="shared" si="4"/>
        <v>0.4944060356501962</v>
      </c>
      <c r="M29" s="4">
        <f t="shared" si="5"/>
        <v>0</v>
      </c>
      <c r="N29">
        <f t="shared" si="6"/>
        <v>5.442694602927412</v>
      </c>
      <c r="O29">
        <f t="shared" si="7"/>
        <v>20.699999999999996</v>
      </c>
      <c r="P29">
        <f t="shared" si="8"/>
        <v>0.2629321064216142</v>
      </c>
      <c r="Q29" s="4">
        <f t="shared" si="9"/>
        <v>0.24627577388811797</v>
      </c>
      <c r="R29">
        <f t="shared" si="0"/>
        <v>0.2629321064216142</v>
      </c>
    </row>
    <row r="30" spans="2:18" s="2" customFormat="1" ht="13.5" thickBot="1">
      <c r="B30" s="2">
        <v>0</v>
      </c>
      <c r="C30" s="2">
        <v>0</v>
      </c>
      <c r="D30" s="2">
        <v>0</v>
      </c>
      <c r="F30" s="2">
        <f t="shared" si="10"/>
        <v>0.9</v>
      </c>
      <c r="H30" s="2">
        <f t="shared" si="1"/>
        <v>0</v>
      </c>
      <c r="J30" s="2">
        <f t="shared" si="2"/>
        <v>5.33958518502212</v>
      </c>
      <c r="K30" s="2">
        <f t="shared" si="3"/>
        <v>10.800000000000002</v>
      </c>
      <c r="L30" s="2">
        <f t="shared" si="4"/>
        <v>0.4944060356501962</v>
      </c>
      <c r="M30" s="5">
        <f t="shared" si="5"/>
        <v>0</v>
      </c>
      <c r="N30" s="2">
        <f t="shared" si="6"/>
        <v>5.466358492505358</v>
      </c>
      <c r="O30" s="2">
        <f t="shared" si="7"/>
        <v>21.599999999999994</v>
      </c>
      <c r="P30" s="2">
        <f t="shared" si="8"/>
        <v>0.25307215243080367</v>
      </c>
      <c r="Q30" s="5">
        <f t="shared" si="9"/>
        <v>0.23663889577945255</v>
      </c>
      <c r="R30" s="2">
        <f t="shared" si="0"/>
        <v>0</v>
      </c>
    </row>
    <row r="31" spans="2:18" ht="12.75">
      <c r="B31">
        <v>0</v>
      </c>
      <c r="C31">
        <v>0</v>
      </c>
      <c r="D31">
        <v>0</v>
      </c>
      <c r="F31">
        <f t="shared" si="10"/>
        <v>0.9</v>
      </c>
      <c r="H31">
        <f t="shared" si="1"/>
        <v>0</v>
      </c>
      <c r="J31">
        <f>J30</f>
        <v>5.33958518502212</v>
      </c>
      <c r="K31">
        <f aca="true" t="shared" si="11" ref="K31:K40">K30</f>
        <v>10.800000000000002</v>
      </c>
      <c r="L31">
        <f t="shared" si="4"/>
        <v>0.4944060356501962</v>
      </c>
      <c r="N31">
        <f aca="true" t="shared" si="12" ref="N31:N40">IF(C30&gt;0,N30+Q31+(D30/H30*C30-Q31)*H31,N30)</f>
        <v>5.466358492505358</v>
      </c>
      <c r="O31">
        <f aca="true" t="shared" si="13" ref="O31:P40">O30</f>
        <v>21.599999999999994</v>
      </c>
      <c r="P31">
        <f t="shared" si="13"/>
        <v>0.25307215243080367</v>
      </c>
      <c r="R31">
        <f t="shared" si="0"/>
        <v>0</v>
      </c>
    </row>
    <row r="32" spans="2:18" ht="12.75">
      <c r="B32">
        <v>1</v>
      </c>
      <c r="C32">
        <v>1</v>
      </c>
      <c r="D32">
        <v>0</v>
      </c>
      <c r="F32">
        <f t="shared" si="10"/>
        <v>0.9</v>
      </c>
      <c r="H32">
        <f t="shared" si="1"/>
        <v>2</v>
      </c>
      <c r="J32">
        <f aca="true" t="shared" si="14" ref="J32:J40">J31</f>
        <v>5.33958518502212</v>
      </c>
      <c r="K32">
        <f t="shared" si="11"/>
        <v>10.800000000000002</v>
      </c>
      <c r="L32">
        <f t="shared" si="4"/>
        <v>0.4944060356501962</v>
      </c>
      <c r="N32">
        <f t="shared" si="12"/>
        <v>5.466358492505358</v>
      </c>
      <c r="O32">
        <f t="shared" si="13"/>
        <v>21.599999999999994</v>
      </c>
      <c r="P32">
        <f t="shared" si="13"/>
        <v>0.25307215243080367</v>
      </c>
      <c r="R32">
        <f t="shared" si="0"/>
        <v>0.7474781880809999</v>
      </c>
    </row>
    <row r="33" spans="2:18" ht="12.75">
      <c r="B33">
        <v>1</v>
      </c>
      <c r="C33">
        <v>1</v>
      </c>
      <c r="D33">
        <v>0</v>
      </c>
      <c r="F33">
        <f t="shared" si="10"/>
        <v>0.9</v>
      </c>
      <c r="H33">
        <f t="shared" si="1"/>
        <v>2</v>
      </c>
      <c r="J33">
        <f t="shared" si="14"/>
        <v>5.33958518502212</v>
      </c>
      <c r="K33">
        <f t="shared" si="11"/>
        <v>10.800000000000002</v>
      </c>
      <c r="L33">
        <f t="shared" si="4"/>
        <v>0.4944060356501962</v>
      </c>
      <c r="N33">
        <f t="shared" si="12"/>
        <v>5.466358492505358</v>
      </c>
      <c r="O33">
        <f t="shared" si="13"/>
        <v>21.599999999999994</v>
      </c>
      <c r="P33">
        <f t="shared" si="13"/>
        <v>0.25307215243080367</v>
      </c>
      <c r="R33">
        <f t="shared" si="0"/>
        <v>0.7474781880809999</v>
      </c>
    </row>
    <row r="34" spans="2:18" ht="12.75">
      <c r="B34">
        <v>1</v>
      </c>
      <c r="C34">
        <v>1</v>
      </c>
      <c r="D34">
        <v>0</v>
      </c>
      <c r="F34">
        <f t="shared" si="10"/>
        <v>0.9</v>
      </c>
      <c r="H34">
        <f t="shared" si="1"/>
        <v>2</v>
      </c>
      <c r="J34">
        <f t="shared" si="14"/>
        <v>5.33958518502212</v>
      </c>
      <c r="K34">
        <f t="shared" si="11"/>
        <v>10.800000000000002</v>
      </c>
      <c r="L34">
        <f t="shared" si="4"/>
        <v>0.4944060356501962</v>
      </c>
      <c r="N34">
        <f t="shared" si="12"/>
        <v>5.466358492505358</v>
      </c>
      <c r="O34">
        <f t="shared" si="13"/>
        <v>21.599999999999994</v>
      </c>
      <c r="P34">
        <f t="shared" si="13"/>
        <v>0.25307215243080367</v>
      </c>
      <c r="R34">
        <f t="shared" si="0"/>
        <v>0.7474781880809999</v>
      </c>
    </row>
    <row r="35" spans="2:18" ht="12.75">
      <c r="B35">
        <v>0</v>
      </c>
      <c r="C35">
        <v>1</v>
      </c>
      <c r="D35">
        <v>0</v>
      </c>
      <c r="F35">
        <f t="shared" si="10"/>
        <v>0.9</v>
      </c>
      <c r="H35">
        <f t="shared" si="1"/>
        <v>1</v>
      </c>
      <c r="J35">
        <f t="shared" si="14"/>
        <v>5.33958518502212</v>
      </c>
      <c r="K35">
        <f t="shared" si="11"/>
        <v>10.800000000000002</v>
      </c>
      <c r="L35">
        <f t="shared" si="4"/>
        <v>0.4944060356501962</v>
      </c>
      <c r="N35">
        <f t="shared" si="12"/>
        <v>5.466358492505358</v>
      </c>
      <c r="O35">
        <f t="shared" si="13"/>
        <v>21.599999999999994</v>
      </c>
      <c r="P35">
        <f t="shared" si="13"/>
        <v>0.25307215243080367</v>
      </c>
      <c r="R35">
        <f t="shared" si="0"/>
        <v>0.25307215243080367</v>
      </c>
    </row>
    <row r="36" spans="2:18" ht="12.75">
      <c r="B36">
        <v>0</v>
      </c>
      <c r="C36">
        <v>0</v>
      </c>
      <c r="D36">
        <v>0</v>
      </c>
      <c r="F36">
        <f t="shared" si="10"/>
        <v>0.9</v>
      </c>
      <c r="H36">
        <f t="shared" si="1"/>
        <v>0</v>
      </c>
      <c r="J36">
        <f t="shared" si="14"/>
        <v>5.33958518502212</v>
      </c>
      <c r="K36">
        <f t="shared" si="11"/>
        <v>10.800000000000002</v>
      </c>
      <c r="L36">
        <f t="shared" si="4"/>
        <v>0.4944060356501962</v>
      </c>
      <c r="N36">
        <f t="shared" si="12"/>
        <v>5.466358492505358</v>
      </c>
      <c r="O36">
        <f t="shared" si="13"/>
        <v>21.599999999999994</v>
      </c>
      <c r="P36">
        <f t="shared" si="13"/>
        <v>0.25307215243080367</v>
      </c>
      <c r="R36">
        <f t="shared" si="0"/>
        <v>0</v>
      </c>
    </row>
    <row r="37" spans="2:18" ht="12.75">
      <c r="B37">
        <v>0</v>
      </c>
      <c r="C37">
        <v>0</v>
      </c>
      <c r="D37">
        <v>0</v>
      </c>
      <c r="F37">
        <f t="shared" si="10"/>
        <v>0.9</v>
      </c>
      <c r="H37">
        <f t="shared" si="1"/>
        <v>0</v>
      </c>
      <c r="J37">
        <f t="shared" si="14"/>
        <v>5.33958518502212</v>
      </c>
      <c r="K37">
        <f t="shared" si="11"/>
        <v>10.800000000000002</v>
      </c>
      <c r="L37">
        <f t="shared" si="4"/>
        <v>0.4944060356501962</v>
      </c>
      <c r="N37">
        <f t="shared" si="12"/>
        <v>5.466358492505358</v>
      </c>
      <c r="O37">
        <f t="shared" si="13"/>
        <v>21.599999999999994</v>
      </c>
      <c r="P37">
        <f t="shared" si="13"/>
        <v>0.25307215243080367</v>
      </c>
      <c r="R37">
        <f t="shared" si="0"/>
        <v>0</v>
      </c>
    </row>
    <row r="38" spans="2:18" ht="12.75">
      <c r="B38">
        <v>0</v>
      </c>
      <c r="C38">
        <v>1</v>
      </c>
      <c r="D38">
        <v>0</v>
      </c>
      <c r="F38">
        <f t="shared" si="10"/>
        <v>0.9</v>
      </c>
      <c r="H38">
        <f t="shared" si="1"/>
        <v>1</v>
      </c>
      <c r="J38">
        <f t="shared" si="14"/>
        <v>5.33958518502212</v>
      </c>
      <c r="K38">
        <f t="shared" si="11"/>
        <v>10.800000000000002</v>
      </c>
      <c r="L38">
        <f t="shared" si="4"/>
        <v>0.4944060356501962</v>
      </c>
      <c r="N38">
        <f t="shared" si="12"/>
        <v>5.466358492505358</v>
      </c>
      <c r="O38">
        <f t="shared" si="13"/>
        <v>21.599999999999994</v>
      </c>
      <c r="P38">
        <f t="shared" si="13"/>
        <v>0.25307215243080367</v>
      </c>
      <c r="R38">
        <f t="shared" si="0"/>
        <v>0.25307215243080367</v>
      </c>
    </row>
    <row r="39" spans="2:18" ht="12.75">
      <c r="B39">
        <v>0</v>
      </c>
      <c r="C39">
        <v>1</v>
      </c>
      <c r="D39">
        <v>0</v>
      </c>
      <c r="F39">
        <f t="shared" si="10"/>
        <v>0.9</v>
      </c>
      <c r="H39">
        <f t="shared" si="1"/>
        <v>1</v>
      </c>
      <c r="J39">
        <f t="shared" si="14"/>
        <v>5.33958518502212</v>
      </c>
      <c r="K39">
        <f t="shared" si="11"/>
        <v>10.800000000000002</v>
      </c>
      <c r="L39">
        <f t="shared" si="4"/>
        <v>0.4944060356501962</v>
      </c>
      <c r="N39">
        <f t="shared" si="12"/>
        <v>5.466358492505358</v>
      </c>
      <c r="O39">
        <f t="shared" si="13"/>
        <v>21.599999999999994</v>
      </c>
      <c r="P39">
        <f t="shared" si="13"/>
        <v>0.25307215243080367</v>
      </c>
      <c r="R39">
        <f t="shared" si="0"/>
        <v>0.25307215243080367</v>
      </c>
    </row>
    <row r="40" spans="2:18" ht="12.75">
      <c r="B40">
        <v>0</v>
      </c>
      <c r="C40">
        <v>1</v>
      </c>
      <c r="D40">
        <v>0</v>
      </c>
      <c r="F40">
        <f t="shared" si="10"/>
        <v>0.9</v>
      </c>
      <c r="H40">
        <f t="shared" si="1"/>
        <v>1</v>
      </c>
      <c r="J40">
        <f t="shared" si="14"/>
        <v>5.33958518502212</v>
      </c>
      <c r="K40">
        <f t="shared" si="11"/>
        <v>10.800000000000002</v>
      </c>
      <c r="L40">
        <f t="shared" si="4"/>
        <v>0.4944060356501962</v>
      </c>
      <c r="N40">
        <f t="shared" si="12"/>
        <v>5.466358492505358</v>
      </c>
      <c r="O40">
        <f t="shared" si="13"/>
        <v>21.599999999999994</v>
      </c>
      <c r="P40">
        <f t="shared" si="13"/>
        <v>0.25307215243080367</v>
      </c>
      <c r="R40">
        <f t="shared" si="0"/>
        <v>0.25307215243080367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Pihlakas</dc:creator>
  <cp:keywords/>
  <dc:description/>
  <cp:lastModifiedBy>Roland Pihlakas</cp:lastModifiedBy>
  <dcterms:created xsi:type="dcterms:W3CDTF">2007-05-15T22:20:47Z</dcterms:created>
  <dcterms:modified xsi:type="dcterms:W3CDTF">2007-05-22T11:16:50Z</dcterms:modified>
  <cp:category/>
  <cp:version/>
  <cp:contentType/>
  <cp:contentStatus/>
</cp:coreProperties>
</file>